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315" windowHeight="6975"/>
  </bookViews>
  <sheets>
    <sheet name="Plan1" sheetId="1" r:id="rId1"/>
    <sheet name="Plan2" sheetId="2" r:id="rId2"/>
    <sheet name="Plan3" sheetId="3" r:id="rId3"/>
  </sheets>
  <definedNames>
    <definedName name="_xlnm.Print_Titles" localSheetId="0">Plan1!$A:$F,Plan1!$5:$6</definedName>
  </definedNames>
  <calcPr calcId="125725"/>
</workbook>
</file>

<file path=xl/calcChain.xml><?xml version="1.0" encoding="utf-8"?>
<calcChain xmlns="http://schemas.openxmlformats.org/spreadsheetml/2006/main">
  <c r="C100" i="1"/>
  <c r="D49"/>
  <c r="C49"/>
  <c r="D99"/>
  <c r="C99"/>
  <c r="D96"/>
  <c r="C96"/>
  <c r="D100" l="1"/>
</calcChain>
</file>

<file path=xl/sharedStrings.xml><?xml version="1.0" encoding="utf-8"?>
<sst xmlns="http://schemas.openxmlformats.org/spreadsheetml/2006/main" count="285" uniqueCount="266">
  <si>
    <t>TRANBRASILIANA CONCESSIONÁRIA DE RODOVIAS S.A.</t>
  </si>
  <si>
    <t xml:space="preserve"> Nº 223                                     de 16.09.2008</t>
  </si>
  <si>
    <t>AUTOPISTA PLANALTO SUL S.A.</t>
  </si>
  <si>
    <t xml:space="preserve"> Nº 225                                      de 17.09.2008</t>
  </si>
  <si>
    <t>RODOVIA DO AÇO S.A.</t>
  </si>
  <si>
    <t xml:space="preserve"> Nº  226                                de 17.09.2008</t>
  </si>
  <si>
    <t>AUTOPISTA LITORAL SUL S.A</t>
  </si>
  <si>
    <t xml:space="preserve"> Nº 227                                de 17.09.2008</t>
  </si>
  <si>
    <t>AUTOPISTA FLUMINENSE S.A.</t>
  </si>
  <si>
    <t xml:space="preserve"> Nº 228                                 de 17.09.2008</t>
  </si>
  <si>
    <t>AUTOPISTA FERNÃO DIAS S.A.</t>
  </si>
  <si>
    <t xml:space="preserve"> Nº 229                                       de 17.09.2008</t>
  </si>
  <si>
    <t>AUTOPISTA RÉGIS BITTENCOURT S.A.</t>
  </si>
  <si>
    <t>Nº 234                               de 08.10.2008</t>
  </si>
  <si>
    <t xml:space="preserve"> Nº 234                                           de 11.11.2009</t>
  </si>
  <si>
    <t>VIABAHIA CONCESSIONÁRIA DE RODOVIAS S.A.</t>
  </si>
  <si>
    <t>Nº 53                                            de 03.03.2010</t>
  </si>
  <si>
    <t>CONCESSIONÁRIA AUTO RAPOSO TAVARES S.A.</t>
  </si>
  <si>
    <t xml:space="preserve"> Nº 245                                         de 27.09.2010</t>
  </si>
  <si>
    <t>CONCESSIONÁRIA BAHIA NORTE S.A.</t>
  </si>
  <si>
    <t xml:space="preserve"> Nº 276                                            de 04.11.2010</t>
  </si>
  <si>
    <t>CONCESSIONÁRIA SPMAR S.A.</t>
  </si>
  <si>
    <t xml:space="preserve"> Nº 47                                         de 06.03.2012</t>
  </si>
  <si>
    <t>CONCESSIONÁRIA ROTA DO ATLÂNTICO S.A.</t>
  </si>
  <si>
    <t xml:space="preserve"> Nº 59                                              de 22.03.2012</t>
  </si>
  <si>
    <t xml:space="preserve"> Nº 04                                     de  16.01.2013 </t>
  </si>
  <si>
    <t>ECO 101 CONCESSIONÁRIA DE RODOVIAS S.A.</t>
  </si>
  <si>
    <t xml:space="preserve"> Nº 26                                              de 05.02.2014</t>
  </si>
  <si>
    <t>CONCER – COMPANHIA DE CONCESSÃO RODOVIÁRIA JUIZ DE FORA – RIO</t>
  </si>
  <si>
    <t xml:space="preserve"> Nº 46                                         de 21.02.2014</t>
  </si>
  <si>
    <t>AUTOPISTA LITORAL SUL S.A.</t>
  </si>
  <si>
    <t xml:space="preserve"> Nº 29                                       de 05.02.2014</t>
  </si>
  <si>
    <t xml:space="preserve"> Nº 28                                           de 05.02.2014</t>
  </si>
  <si>
    <t xml:space="preserve"> Nº 25                                              de 05.02.2014</t>
  </si>
  <si>
    <t xml:space="preserve"> Nº 24                                           de 05.02.2014</t>
  </si>
  <si>
    <t>AUTOPISTA FLUMINENSE S.A</t>
  </si>
  <si>
    <t>Nº 27                                                de 05.02.2014</t>
  </si>
  <si>
    <t>CONCESSIONÁRIA DE RODOVIAS MINAS GERAIS – GOIÁS S.A.</t>
  </si>
  <si>
    <t>Nº 69                                  de 14.03.2014</t>
  </si>
  <si>
    <t>Nº 121                                         de 15.04.2014</t>
  </si>
  <si>
    <t>CONCESSIONÁRIA DE RODOVIAS SUL MATOGROSSENSE S.A.</t>
  </si>
  <si>
    <t xml:space="preserve"> Nº 123                                            de 15.04.2014</t>
  </si>
  <si>
    <t>CONCESSIONÁRIA DE RODOVIAS ROTA DO OESTE S.A.</t>
  </si>
  <si>
    <t>Nº 122                                                 de 15.04.2014</t>
  </si>
  <si>
    <t>CONCESSIONÁRIA DE RODOVIAS CENTRAIS DO BRASIL S.A. – CONCEBRA</t>
  </si>
  <si>
    <t>Nº 164                                                 de 24.04.2014</t>
  </si>
  <si>
    <t>ACCIONA CONCESSÕES RODOVIA DO AÇO S.A.</t>
  </si>
  <si>
    <t xml:space="preserve"> Nº 198                                             de 23.05.2014</t>
  </si>
  <si>
    <t xml:space="preserve"> Nº 335                                      de 09.09.2014</t>
  </si>
  <si>
    <t xml:space="preserve">CONCESSIONÁRIA DE RODOVIAS GALVÃO BR-153 SPE S.A.  </t>
  </si>
  <si>
    <t xml:space="preserve"> Nº 373                                    de 24.10.2014</t>
  </si>
  <si>
    <t xml:space="preserve">CONCESSIONÁRIA ROTA DAS FRONTEIRAS S.A.  </t>
  </si>
  <si>
    <t xml:space="preserve"> Nº 372                                 de 24.10.2014</t>
  </si>
  <si>
    <t>Nº 395                               de 10.11.2014</t>
  </si>
  <si>
    <t>CONCESSIONÁRIA TRANSNORDESTINA LOGÍSTICA S.A.</t>
  </si>
  <si>
    <t>Nº 95                               de 07.05.2015</t>
  </si>
  <si>
    <t>CONCESSIONÁRIA PONTE RIO-NITERÓI S.A. - ECOPONTE</t>
  </si>
  <si>
    <t>Nº 182                               de 29.07.2015</t>
  </si>
  <si>
    <t>Nº 241                             de 03.09.2015</t>
  </si>
  <si>
    <t>CONCESSIONÁRIA AUTO RAPOSO TAVARES S.A. - CART</t>
  </si>
  <si>
    <t>Nº 275                             de 17.09.2015</t>
  </si>
  <si>
    <t xml:space="preserve">CONCESSIONÁRIA ROTA DAS BANDEIRAS S.A. </t>
  </si>
  <si>
    <t>Nº</t>
  </si>
  <si>
    <t>CONCESSIONÁRIA/EMPRESA</t>
  </si>
  <si>
    <t>INVESTIMENTO</t>
  </si>
  <si>
    <t>IMPACTO DO BENEFÍCIO</t>
  </si>
  <si>
    <t xml:space="preserve"> PORTARIA</t>
  </si>
  <si>
    <t xml:space="preserve">ADE </t>
  </si>
  <si>
    <t>TOTAL</t>
  </si>
  <si>
    <t>-</t>
  </si>
  <si>
    <t xml:space="preserve">Tabela 1 </t>
  </si>
  <si>
    <r>
      <t xml:space="preserve">VALE S.A.    </t>
    </r>
    <r>
      <rPr>
        <sz val="11"/>
        <color theme="1"/>
        <rFont val="Calibri"/>
        <family val="2"/>
        <scheme val="minor"/>
      </rPr>
      <t>(Ferroviário)</t>
    </r>
  </si>
  <si>
    <r>
      <t>SUZANO PAPEL E CELULOSE S.A.</t>
    </r>
    <r>
      <rPr>
        <sz val="11"/>
        <rFont val="Calibri"/>
        <family val="2"/>
        <scheme val="minor"/>
      </rPr>
      <t xml:space="preserve"> (Ferroviário)</t>
    </r>
  </si>
  <si>
    <t>CONCESSIONÁRIA DE RODOVIAS           BR 040 S.A.</t>
  </si>
  <si>
    <r>
      <t xml:space="preserve">TRANSNORDESTINA LOGÍSTICA S.A.       </t>
    </r>
    <r>
      <rPr>
        <sz val="11"/>
        <color theme="1"/>
        <rFont val="Calibri"/>
        <family val="2"/>
        <scheme val="minor"/>
      </rPr>
      <t>(Ferroviário)</t>
    </r>
  </si>
  <si>
    <t>Nº 369                             de 02.09.2016</t>
  </si>
  <si>
    <t>Nº 689                            de 06.12.2016</t>
  </si>
  <si>
    <t>Nº 142                           de 31.03.2017</t>
  </si>
  <si>
    <t>(R$)</t>
  </si>
  <si>
    <t>ENTREVIAS CONCESSIONÁRIA DE RODOVIAS S.A.</t>
  </si>
  <si>
    <t>Nº 978 
de 07.12.2017</t>
  </si>
  <si>
    <t>FIBRIA - MS CELULOSE SUL MATO-GROSSENSE LTDA. - Ramal Ferroviário</t>
  </si>
  <si>
    <t>FIBRIA - MS CELULOSE SUL MATO-GROSSENSE LTDA. - Aquisição de Ativos Móveis</t>
  </si>
  <si>
    <r>
      <t xml:space="preserve">PROJETOS </t>
    </r>
    <r>
      <rPr>
        <b/>
        <sz val="14"/>
        <color rgb="FFFF0000"/>
        <rFont val="Calibri"/>
        <family val="2"/>
        <scheme val="minor"/>
      </rPr>
      <t>APROVADOS E HABILITADOS</t>
    </r>
    <r>
      <rPr>
        <b/>
        <sz val="14"/>
        <color theme="1"/>
        <rFont val="Calibri"/>
        <family val="2"/>
        <scheme val="minor"/>
      </rPr>
      <t xml:space="preserve"> NO REIDI  -  PERÍODO  2008 a 2018</t>
    </r>
  </si>
  <si>
    <t>VIAPAULISTA S.A.</t>
  </si>
  <si>
    <t>TERMINAL PORTUÁRIO COTEGIPE S.A</t>
  </si>
  <si>
    <t>ITAPOÁ TERMINAIS PORTUÁRIOS S.A</t>
  </si>
  <si>
    <t>WTORRE ERG EMPREENDIMENTOS NAVAIS E PORTUÁRIOS S.A</t>
  </si>
  <si>
    <t>EMPRESA MARANHENSE DE ADMINISTRAÇÃO PORTUÁRIA - EMAP</t>
  </si>
  <si>
    <t>TERMINAL QUÍMICO DE ARATU S.A.</t>
  </si>
  <si>
    <t>TERMINAL MARÍTIMO LUIZ FOGLIATTO S.A.</t>
  </si>
  <si>
    <t>TERMINAL PARA CONTÊINERES DA MARGEM DIREITA S.A.</t>
  </si>
  <si>
    <t>SAMARCO MINERAÇÃO S.A.</t>
  </si>
  <si>
    <t>BRASIL TERMINAL PORTUÁRIO S.A.</t>
  </si>
  <si>
    <t>LIBRA TERMINAL RIO S.A.</t>
  </si>
  <si>
    <t>PÉROLA S.A.</t>
  </si>
  <si>
    <t>MULTICAR RIO TERMINAL DE VEÍCULOS S.A.</t>
  </si>
  <si>
    <t>MULTIRIO OPERAÇÕES PORTUÁRIAS S.A.</t>
  </si>
  <si>
    <t>TERMINAL 12 A S.A.</t>
  </si>
  <si>
    <t>TECON IMBITUBA S.A.</t>
  </si>
  <si>
    <t>ADONAI S.A.</t>
  </si>
  <si>
    <t>LLX SUDESTE OPERAÇÕES PORTUÁRIAS</t>
  </si>
  <si>
    <t>CONCAIS S.A.</t>
  </si>
  <si>
    <t>GRANEL QUÍMICA LTDA.</t>
  </si>
  <si>
    <t>PIER MAUÁ S.A.</t>
  </si>
  <si>
    <t>COMPANHIA SIDERÚRGICA NACIONAL - CSN</t>
  </si>
  <si>
    <t>VOPAK BRASIL S.A.</t>
  </si>
  <si>
    <t>TECON SALVADOR S.A.</t>
  </si>
  <si>
    <t>COPAPE - TERMINAIS E ARMAZÉNS GERAIS S.A.</t>
  </si>
  <si>
    <t>TECON RIO GRANDE S.A.</t>
  </si>
  <si>
    <t>COSAN OPERADORA PORTUÁRIA S.A.</t>
  </si>
  <si>
    <t>PETRÓLEO BRASILEIRO S.A. - PETROBRÁS</t>
  </si>
  <si>
    <t>TERMINAL PORTUÁRIO COTEGIPE S.A.</t>
  </si>
  <si>
    <t>RIO TÚRIA SERVIÇOS LOGÍSTICOS LTDA.</t>
  </si>
  <si>
    <t>GLENCORE SERVIÇOS E COMÉRCIO DE PRODUTOS AGRÍCOLAS S.A.</t>
  </si>
  <si>
    <t>AMAGGI &amp; LD COMMODITIES TERMINAIS PORTUÁRIOS S.A.</t>
  </si>
  <si>
    <t>CORREDOR LOGÍSTICA E INFRAESTRUTURA S.A.</t>
  </si>
  <si>
    <t>TERMINAL CORREDOR NORTE S.A.</t>
  </si>
  <si>
    <t>AMAGGI EXPORTAÇÃO E IMPORTAÇÃO LTDA.</t>
  </si>
  <si>
    <t>ULTRAFÉRTIL S.A.</t>
  </si>
  <si>
    <t>HIDROVIAS DO BRASIL - VILA DO CONDE S.A.</t>
  </si>
  <si>
    <t>BARRA DO RIO TERMINAL PORTUÁRIO</t>
  </si>
  <si>
    <t>VALE S.A.</t>
  </si>
  <si>
    <t xml:space="preserve">TGPM - TERMINAL PORTUÁRIO  </t>
  </si>
  <si>
    <t>ITAPOÁ TERMINAIS PORTUÁRIOS S.A.</t>
  </si>
  <si>
    <t>TES-TERMINAL EXPORTADOR DE SANTOS S.A.</t>
  </si>
  <si>
    <t xml:space="preserve"> Nº 112
de 03.07.2008</t>
  </si>
  <si>
    <t>N° 279
de  28.11.2008</t>
  </si>
  <si>
    <t>N° 280
de 28.11.2008</t>
  </si>
  <si>
    <t>N° 305
de 31.12.2008</t>
  </si>
  <si>
    <t>N° 306
de 31.12.2008</t>
  </si>
  <si>
    <t>N° 042
de 04.03.2009</t>
  </si>
  <si>
    <t>N° 052
de 06.03.2009</t>
  </si>
  <si>
    <t>N° 087
de 08.04.2009</t>
  </si>
  <si>
    <t>N° 112
de 07.05.2009</t>
  </si>
  <si>
    <t>N° 222
de 06.08.2009</t>
  </si>
  <si>
    <t>Nº 314
de 10.11.2009</t>
  </si>
  <si>
    <t>N° 318
de 13.11.2009</t>
  </si>
  <si>
    <t>N° 317
de 13.11.2009</t>
  </si>
  <si>
    <t>N° 344
de 04.12.2009</t>
  </si>
  <si>
    <t>N° 29
de 28.01.2010</t>
  </si>
  <si>
    <t>N° 239
de 18.08.2010</t>
  </si>
  <si>
    <t>N° 202
de 15.07.2010</t>
  </si>
  <si>
    <t>N° 256
de 24.09.2010</t>
  </si>
  <si>
    <t>N° 316
de 03.12.2010</t>
  </si>
  <si>
    <t>N° 257
de 24.09.2010</t>
  </si>
  <si>
    <t>N° 328
de 17.12.2010</t>
  </si>
  <si>
    <t>N° 308
de 16.11.2010</t>
  </si>
  <si>
    <t>N° 329
de 17.12.2010</t>
  </si>
  <si>
    <t>N° 277
de 29.10.2010</t>
  </si>
  <si>
    <t>N° 05
de 08.02.2011</t>
  </si>
  <si>
    <t>N° 04
de 08.02.2011</t>
  </si>
  <si>
    <t>N° 097
de 24.05.2011</t>
  </si>
  <si>
    <t>N° 104
de 10.06.2011</t>
  </si>
  <si>
    <t>N° 105
de 10.06.2011</t>
  </si>
  <si>
    <t>N° 181
de 13.09.2011</t>
  </si>
  <si>
    <t>N° 218
de 10.09.2012</t>
  </si>
  <si>
    <t>N° 29
de 13.03.2013</t>
  </si>
  <si>
    <t>N°136
de 30.04.2014</t>
  </si>
  <si>
    <t>N°137
de 30.04.2014</t>
  </si>
  <si>
    <t>N° 415
de 03.12.2014</t>
  </si>
  <si>
    <t>N° 05
de 21.01.2015</t>
  </si>
  <si>
    <t>N° 06
de 21.01.2015</t>
  </si>
  <si>
    <t>N° 103
de 14.04.2015</t>
  </si>
  <si>
    <t>N° 612
de 23.12.2015</t>
  </si>
  <si>
    <t>N°  542
de 02.12.2015</t>
  </si>
  <si>
    <t>N° 06
de 04.01.2017</t>
  </si>
  <si>
    <t>N° 336
de 20.04.2017</t>
  </si>
  <si>
    <t>AEROPORTO</t>
  </si>
  <si>
    <t>PORTO</t>
  </si>
  <si>
    <t>Nº 307
de 19.04.2018</t>
  </si>
  <si>
    <t>TOTAL GERAL</t>
  </si>
  <si>
    <t xml:space="preserve"> Nº 22
de 12.01.2018</t>
  </si>
  <si>
    <t>ADE Nº 111/08
de 04.11.2008</t>
  </si>
  <si>
    <t>ADE Nº 306/08
de 25.12.2008</t>
  </si>
  <si>
    <t>ADE Nº 57/08
de 22.10.2008</t>
  </si>
  <si>
    <t>ADE Nº 305/08
de 24.12.2008</t>
  </si>
  <si>
    <t>ADE Nº 90/09
de 09.01.2009</t>
  </si>
  <si>
    <t>ADE Nº 71/08
de 09.12.2008</t>
  </si>
  <si>
    <t>ADE Nº 77/08
de 30.12.2008</t>
  </si>
  <si>
    <t>ADE Nº 158/10
de 08.01.2010</t>
  </si>
  <si>
    <t>ADE Nº 14/10
de 03.05.2010</t>
  </si>
  <si>
    <t>ADE Nº 59/10 
de 14.10.2010</t>
  </si>
  <si>
    <t>ADE Nº 61/10
de 03.12.2010</t>
  </si>
  <si>
    <t>ADE Nº 52/12
de 02.07.2012</t>
  </si>
  <si>
    <t>ADE Nº 86/12
de 11.05.2012</t>
  </si>
  <si>
    <t>ADE Nº 04/13 
de 25.03.2013</t>
  </si>
  <si>
    <t>ADE Nº 23/14 
de 16.05.2014</t>
  </si>
  <si>
    <t>ADE Nº 66/14 
de 17.09.2014</t>
  </si>
  <si>
    <t>ADE Nº 30/14 
de 15.05.2014</t>
  </si>
  <si>
    <t>ADE Nº 16/14 
de 19.05.2014</t>
  </si>
  <si>
    <t>ADE Nº 29/14 
de 15.05.2014</t>
  </si>
  <si>
    <t>ADE Nº 23/14 
de 13.08.2014</t>
  </si>
  <si>
    <t>ADE Nº 39/14 
de 09.09.2014</t>
  </si>
  <si>
    <t>ADE Nº 08/14 
de 09.04.2014</t>
  </si>
  <si>
    <t>ADE Nº 05/14 
de 28.04.2014</t>
  </si>
  <si>
    <t>ADE Nº 83/14 
de 09.05.2014</t>
  </si>
  <si>
    <t>ADE Nº 67/14 
de 27.06.2014</t>
  </si>
  <si>
    <t>ADE Nº 19/14 
de 17.09.2014</t>
  </si>
  <si>
    <t>ADE Nº 52/14 
de 09.05.2014</t>
  </si>
  <si>
    <t>ADE Nº 5/15 
de 04.02.2015</t>
  </si>
  <si>
    <t>ADE Nº 9/15 
de 28.01.2015</t>
  </si>
  <si>
    <t>ADE Nº 1/15 
de 15.01.2015</t>
  </si>
  <si>
    <t>ADE Nº 2/15 
de 26.01.2015</t>
  </si>
  <si>
    <t>ADE Nº 61/15 
de 03.06.2015</t>
  </si>
  <si>
    <t>ADE Nº 81/15 
de 14.10.2015</t>
  </si>
  <si>
    <t>ADE Nº 05/16 
de 02.05.2016</t>
  </si>
  <si>
    <t>ADE Nº 27/15 
de 09.10.2015</t>
  </si>
  <si>
    <t>ADE Nº 58/16 
de 03.10.2016</t>
  </si>
  <si>
    <t>ADE Nº 25/17 
de 12.04.2017</t>
  </si>
  <si>
    <t>ADE Nº 96/17 
de 04.10.2017</t>
  </si>
  <si>
    <t>ADE Nº 22/17  
de 27.12.2017</t>
  </si>
  <si>
    <t>ADE Nº 7/18  
de 03.08.2018</t>
  </si>
  <si>
    <t>ADE Nº 47/08 
de 01.12.2008</t>
  </si>
  <si>
    <t xml:space="preserve">ADE Nº 304/08 
de 24.12.2008 </t>
  </si>
  <si>
    <t>ADE N° 17/09 
de 30.07.2009</t>
  </si>
  <si>
    <t>ADE Nº 13/09 
de 20.05.2009</t>
  </si>
  <si>
    <t xml:space="preserve">ADE N° 38/10 
de 06.10.2010 </t>
  </si>
  <si>
    <t xml:space="preserve">ADE N° 38/09 
de 24.07.2009 </t>
  </si>
  <si>
    <t>ADE N° 100/09 
de 30.06.2009</t>
  </si>
  <si>
    <t>ADE N° 47/09 
de 14.09.2009</t>
  </si>
  <si>
    <t>ADE N° 188/09 
de 08.10.2009</t>
  </si>
  <si>
    <t>ADE N° 16/10 
de 27.04.2010</t>
  </si>
  <si>
    <t>ADE N° 20/10 
de 12.02.2010</t>
  </si>
  <si>
    <t>ADE N° 23/10 
de 24.02.2010</t>
  </si>
  <si>
    <t>ADE N° 20/10 
de 16.06.2010</t>
  </si>
  <si>
    <t>ADE N° 29/10 
de 13.08.2010</t>
  </si>
  <si>
    <t>ADE N°26/11 
de 16.03.2011</t>
  </si>
  <si>
    <t>ADE N° 488/10 
de 25.10.2010</t>
  </si>
  <si>
    <t>ADE N° 41/11 
de 07.04.2011</t>
  </si>
  <si>
    <t>ADE N° 20/11 
de 04.04.2011</t>
  </si>
  <si>
    <t>ADE N° 492/10 
de 08.11.2010</t>
  </si>
  <si>
    <t xml:space="preserve">ADE N° 33/12 
de 10.04.2012 </t>
  </si>
  <si>
    <t>ADE N° 35/11 
de 10.06.2011</t>
  </si>
  <si>
    <t>ADE N°15/11 
de 21.03.2011</t>
  </si>
  <si>
    <t>ADE N° 04/11 
de 03.02.2011</t>
  </si>
  <si>
    <t>ADE N° 06/11 
de 11.04.2011</t>
  </si>
  <si>
    <t>ADE N° 21/11 
de 04.04.2011</t>
  </si>
  <si>
    <t>ADE N° 5/12 
de 23.03.2012</t>
  </si>
  <si>
    <t>ADE N° 10/12 
de 30.04.2012</t>
  </si>
  <si>
    <t>ADE Nº 34/11 
de 31.05.2016</t>
  </si>
  <si>
    <t xml:space="preserve">ADE N° 20/12 
de 08.02.2012 </t>
  </si>
  <si>
    <t>ADE N° 06/13 
de 30.04.2013</t>
  </si>
  <si>
    <t>ADE N° 121/13 
de 08.08.2013</t>
  </si>
  <si>
    <t>ADE N° 16/17 
de 28.03.2017</t>
  </si>
  <si>
    <t>ADE N° 115/13 
de 04.07.2013</t>
  </si>
  <si>
    <t>ADE N° 116/13 
de 08.08.2013</t>
  </si>
  <si>
    <t>ADE N° 90/14 
de 02.06.2014</t>
  </si>
  <si>
    <t>ADE N° 16/14 
de 12.06.2014</t>
  </si>
  <si>
    <t>ADE N° 247/15 
de 02.03.2015</t>
  </si>
  <si>
    <t>ADE N° 111/15 
de 12.05.2015</t>
  </si>
  <si>
    <t>ADE N° 85/15 
de 02.03.2015</t>
  </si>
  <si>
    <t>ADE N° 17/15 
de 25.05.2015</t>
  </si>
  <si>
    <t>ADE N° 202/17 
de 06.11.2017</t>
  </si>
  <si>
    <t>ADE N° 09/16 
de 01.04.2016</t>
  </si>
  <si>
    <t>ADE N° 01/17 
de 08.03.2017</t>
  </si>
  <si>
    <t>ADE N° 33/17 
de 20.09.2017</t>
  </si>
  <si>
    <t>RODOVIA E FERROVIA</t>
  </si>
  <si>
    <t>CONCESSIONÁRIA DO AEROPORTO INTERNACIONAL DE CONFINS S.A.</t>
  </si>
  <si>
    <t>SALUS INFRAESTRUTURA PORTUÁRIA S.A.</t>
  </si>
  <si>
    <t>HIDROVIAS DO BRASIL MIRITITUBA S.A.</t>
  </si>
  <si>
    <t>ADE Nº 05/18 
de 22.05.2018</t>
  </si>
  <si>
    <t>ADE N°43/2009 
de 23.11.2009</t>
  </si>
  <si>
    <t>ECO135 Concessionária de Rodovias S.A.</t>
  </si>
  <si>
    <t>ADE N° 18/18 
de 14.09.2018</t>
  </si>
  <si>
    <t>Nº 2.726 
de 29.08.2018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</si>
</sst>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justify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vertical="center"/>
    </xf>
    <xf numFmtId="0" fontId="0" fillId="3" borderId="2" xfId="0" quotePrefix="1" applyFill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0" xfId="0"/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" borderId="7" xfId="0" quotePrefix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0" fillId="0" borderId="0" xfId="0"/>
    <xf numFmtId="0" fontId="5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>
      <selection activeCell="A4" sqref="A4"/>
    </sheetView>
  </sheetViews>
  <sheetFormatPr defaultRowHeight="15"/>
  <cols>
    <col min="1" max="1" width="5.5703125" customWidth="1"/>
    <col min="2" max="2" width="34.7109375" customWidth="1"/>
    <col min="3" max="3" width="16.140625" customWidth="1"/>
    <col min="4" max="4" width="14.5703125" customWidth="1"/>
    <col min="5" max="5" width="13.28515625" customWidth="1"/>
    <col min="6" max="6" width="15.28515625" customWidth="1"/>
  </cols>
  <sheetData>
    <row r="1" spans="1:6">
      <c r="B1" s="13"/>
      <c r="C1" s="63" t="s">
        <v>70</v>
      </c>
      <c r="D1" s="64"/>
      <c r="E1" s="13"/>
      <c r="F1" s="15"/>
    </row>
    <row r="2" spans="1:6">
      <c r="A2" s="65" t="s">
        <v>83</v>
      </c>
      <c r="B2" s="65"/>
      <c r="C2" s="65"/>
      <c r="D2" s="65"/>
      <c r="E2" s="65"/>
      <c r="F2" s="65"/>
    </row>
    <row r="3" spans="1:6">
      <c r="A3" s="65"/>
      <c r="B3" s="65"/>
      <c r="C3" s="65"/>
      <c r="D3" s="65"/>
      <c r="E3" s="65"/>
      <c r="F3" s="65"/>
    </row>
    <row r="4" spans="1:6" s="23" customFormat="1" ht="18.75">
      <c r="A4" s="22"/>
      <c r="B4" s="22"/>
      <c r="C4" s="22"/>
      <c r="D4" s="22"/>
      <c r="E4" s="22"/>
      <c r="F4" s="22"/>
    </row>
    <row r="5" spans="1:6" ht="15.75" thickBot="1">
      <c r="A5" s="66" t="s">
        <v>78</v>
      </c>
      <c r="B5" s="67"/>
      <c r="C5" s="67"/>
      <c r="D5" s="67"/>
      <c r="E5" s="67"/>
      <c r="F5" s="67"/>
    </row>
    <row r="6" spans="1:6" ht="39.75" customHeight="1" thickBot="1">
      <c r="A6" s="28" t="s">
        <v>62</v>
      </c>
      <c r="B6" s="18" t="s">
        <v>63</v>
      </c>
      <c r="C6" s="18" t="s">
        <v>64</v>
      </c>
      <c r="D6" s="18" t="s">
        <v>65</v>
      </c>
      <c r="E6" s="18" t="s">
        <v>66</v>
      </c>
      <c r="F6" s="29" t="s">
        <v>67</v>
      </c>
    </row>
    <row r="7" spans="1:6" s="23" customFormat="1" ht="27.95" customHeight="1" thickBot="1">
      <c r="A7" s="68" t="s">
        <v>257</v>
      </c>
      <c r="B7" s="69"/>
      <c r="C7" s="69"/>
      <c r="D7" s="69"/>
      <c r="E7" s="69"/>
      <c r="F7" s="70"/>
    </row>
    <row r="8" spans="1:6" ht="31.5" customHeight="1">
      <c r="A8" s="30">
        <v>1</v>
      </c>
      <c r="B8" s="26" t="s">
        <v>0</v>
      </c>
      <c r="C8" s="27">
        <v>2123516394</v>
      </c>
      <c r="D8" s="27">
        <v>9598419</v>
      </c>
      <c r="E8" s="25" t="s">
        <v>1</v>
      </c>
      <c r="F8" s="56" t="s">
        <v>173</v>
      </c>
    </row>
    <row r="9" spans="1:6" ht="34.5" customHeight="1">
      <c r="A9" s="31">
        <v>2</v>
      </c>
      <c r="B9" s="4" t="s">
        <v>2</v>
      </c>
      <c r="C9" s="2">
        <v>3219277760</v>
      </c>
      <c r="D9" s="2">
        <v>13219441</v>
      </c>
      <c r="E9" s="3" t="s">
        <v>3</v>
      </c>
      <c r="F9" s="32" t="s">
        <v>174</v>
      </c>
    </row>
    <row r="10" spans="1:6" ht="33.75" customHeight="1">
      <c r="A10" s="31">
        <v>3</v>
      </c>
      <c r="B10" s="4" t="s">
        <v>4</v>
      </c>
      <c r="C10" s="2">
        <v>2022436970</v>
      </c>
      <c r="D10" s="2">
        <v>8743994</v>
      </c>
      <c r="E10" s="3" t="s">
        <v>5</v>
      </c>
      <c r="F10" s="32" t="s">
        <v>175</v>
      </c>
    </row>
    <row r="11" spans="1:6" ht="44.25" customHeight="1">
      <c r="A11" s="31">
        <v>4</v>
      </c>
      <c r="B11" s="4" t="s">
        <v>6</v>
      </c>
      <c r="C11" s="2">
        <v>5484301184</v>
      </c>
      <c r="D11" s="2">
        <v>23929737</v>
      </c>
      <c r="E11" s="3" t="s">
        <v>7</v>
      </c>
      <c r="F11" s="32" t="s">
        <v>176</v>
      </c>
    </row>
    <row r="12" spans="1:6" ht="33.75" customHeight="1">
      <c r="A12" s="31">
        <v>5</v>
      </c>
      <c r="B12" s="4" t="s">
        <v>8</v>
      </c>
      <c r="C12" s="2">
        <v>4009430900</v>
      </c>
      <c r="D12" s="2">
        <v>16492779</v>
      </c>
      <c r="E12" s="3" t="s">
        <v>9</v>
      </c>
      <c r="F12" s="32" t="s">
        <v>177</v>
      </c>
    </row>
    <row r="13" spans="1:6" ht="34.5" customHeight="1">
      <c r="A13" s="33">
        <v>6</v>
      </c>
      <c r="B13" s="4" t="s">
        <v>10</v>
      </c>
      <c r="C13" s="2">
        <v>5729658746</v>
      </c>
      <c r="D13" s="2">
        <v>24059700</v>
      </c>
      <c r="E13" s="3" t="s">
        <v>11</v>
      </c>
      <c r="F13" s="32" t="s">
        <v>178</v>
      </c>
    </row>
    <row r="14" spans="1:6" ht="39" customHeight="1">
      <c r="A14" s="31">
        <v>7</v>
      </c>
      <c r="B14" s="4" t="s">
        <v>12</v>
      </c>
      <c r="C14" s="2">
        <v>7529015223</v>
      </c>
      <c r="D14" s="2">
        <v>31029570</v>
      </c>
      <c r="E14" s="3" t="s">
        <v>13</v>
      </c>
      <c r="F14" s="32" t="s">
        <v>179</v>
      </c>
    </row>
    <row r="15" spans="1:6" ht="46.5" customHeight="1">
      <c r="A15" s="31">
        <v>8</v>
      </c>
      <c r="B15" s="17" t="s">
        <v>74</v>
      </c>
      <c r="C15" s="2">
        <v>4796030000</v>
      </c>
      <c r="D15" s="2">
        <v>406071189</v>
      </c>
      <c r="E15" s="3" t="s">
        <v>14</v>
      </c>
      <c r="F15" s="32" t="s">
        <v>180</v>
      </c>
    </row>
    <row r="16" spans="1:6" ht="48" customHeight="1">
      <c r="A16" s="31">
        <v>9</v>
      </c>
      <c r="B16" s="4" t="s">
        <v>15</v>
      </c>
      <c r="C16" s="2">
        <v>5749707310</v>
      </c>
      <c r="D16" s="2">
        <v>20942310</v>
      </c>
      <c r="E16" s="3" t="s">
        <v>16</v>
      </c>
      <c r="F16" s="32" t="s">
        <v>181</v>
      </c>
    </row>
    <row r="17" spans="1:6" ht="37.5" customHeight="1">
      <c r="A17" s="31">
        <v>10</v>
      </c>
      <c r="B17" s="4" t="s">
        <v>17</v>
      </c>
      <c r="C17" s="2">
        <v>13525291812</v>
      </c>
      <c r="D17" s="2">
        <v>118761000</v>
      </c>
      <c r="E17" s="3" t="s">
        <v>18</v>
      </c>
      <c r="F17" s="32" t="s">
        <v>182</v>
      </c>
    </row>
    <row r="18" spans="1:6" ht="39" customHeight="1">
      <c r="A18" s="33">
        <v>11</v>
      </c>
      <c r="B18" s="4" t="s">
        <v>19</v>
      </c>
      <c r="C18" s="2">
        <v>4624252142</v>
      </c>
      <c r="D18" s="2">
        <v>17835709</v>
      </c>
      <c r="E18" s="3" t="s">
        <v>20</v>
      </c>
      <c r="F18" s="32" t="s">
        <v>183</v>
      </c>
    </row>
    <row r="19" spans="1:6" ht="33" customHeight="1">
      <c r="A19" s="31">
        <v>12</v>
      </c>
      <c r="B19" s="4" t="s">
        <v>21</v>
      </c>
      <c r="C19" s="2">
        <v>2052808990.1800001</v>
      </c>
      <c r="D19" s="2">
        <v>104285017.23999999</v>
      </c>
      <c r="E19" s="3" t="s">
        <v>22</v>
      </c>
      <c r="F19" s="32" t="s">
        <v>184</v>
      </c>
    </row>
    <row r="20" spans="1:6" ht="36.75" customHeight="1">
      <c r="A20" s="34">
        <v>13</v>
      </c>
      <c r="B20" s="1" t="s">
        <v>23</v>
      </c>
      <c r="C20" s="2">
        <v>211040000</v>
      </c>
      <c r="D20" s="2">
        <v>7030000</v>
      </c>
      <c r="E20" s="3" t="s">
        <v>24</v>
      </c>
      <c r="F20" s="32" t="s">
        <v>185</v>
      </c>
    </row>
    <row r="21" spans="1:6" ht="36.75" customHeight="1">
      <c r="A21" s="34">
        <v>14</v>
      </c>
      <c r="B21" s="17" t="s">
        <v>72</v>
      </c>
      <c r="C21" s="2">
        <v>152700000</v>
      </c>
      <c r="D21" s="2">
        <v>14000000</v>
      </c>
      <c r="E21" s="3" t="s">
        <v>25</v>
      </c>
      <c r="F21" s="32" t="s">
        <v>186</v>
      </c>
    </row>
    <row r="22" spans="1:6" ht="33" customHeight="1">
      <c r="A22" s="34">
        <v>15</v>
      </c>
      <c r="B22" s="4" t="s">
        <v>26</v>
      </c>
      <c r="C22" s="2">
        <v>1807972449.46</v>
      </c>
      <c r="D22" s="2">
        <v>80627406.299999997</v>
      </c>
      <c r="E22" s="3" t="s">
        <v>27</v>
      </c>
      <c r="F22" s="32" t="s">
        <v>187</v>
      </c>
    </row>
    <row r="23" spans="1:6" ht="48" customHeight="1">
      <c r="A23" s="34">
        <v>16</v>
      </c>
      <c r="B23" s="4" t="s">
        <v>28</v>
      </c>
      <c r="C23" s="2">
        <v>881829044</v>
      </c>
      <c r="D23" s="2">
        <v>39960993</v>
      </c>
      <c r="E23" s="3" t="s">
        <v>29</v>
      </c>
      <c r="F23" s="32" t="s">
        <v>188</v>
      </c>
    </row>
    <row r="24" spans="1:6" ht="31.5" customHeight="1">
      <c r="A24" s="34">
        <v>17</v>
      </c>
      <c r="B24" s="4" t="s">
        <v>30</v>
      </c>
      <c r="C24" s="2">
        <v>391513243.93000001</v>
      </c>
      <c r="D24" s="2">
        <v>17305643.879999999</v>
      </c>
      <c r="E24" s="3" t="s">
        <v>31</v>
      </c>
      <c r="F24" s="32" t="s">
        <v>189</v>
      </c>
    </row>
    <row r="25" spans="1:6" ht="36.75" customHeight="1">
      <c r="A25" s="34">
        <v>18</v>
      </c>
      <c r="B25" s="4" t="s">
        <v>10</v>
      </c>
      <c r="C25" s="2">
        <v>307549616.04000002</v>
      </c>
      <c r="D25" s="2">
        <v>15856200.91</v>
      </c>
      <c r="E25" s="3" t="s">
        <v>32</v>
      </c>
      <c r="F25" s="32" t="s">
        <v>190</v>
      </c>
    </row>
    <row r="26" spans="1:6" ht="34.5" customHeight="1">
      <c r="A26" s="34">
        <v>19</v>
      </c>
      <c r="B26" s="4" t="s">
        <v>2</v>
      </c>
      <c r="C26" s="2">
        <v>178680373.50999999</v>
      </c>
      <c r="D26" s="2">
        <v>7970119.8399999999</v>
      </c>
      <c r="E26" s="3" t="s">
        <v>33</v>
      </c>
      <c r="F26" s="32" t="s">
        <v>191</v>
      </c>
    </row>
    <row r="27" spans="1:6" ht="39" customHeight="1">
      <c r="A27" s="34">
        <v>20</v>
      </c>
      <c r="B27" s="4" t="s">
        <v>12</v>
      </c>
      <c r="C27" s="2">
        <v>364940002.31</v>
      </c>
      <c r="D27" s="2">
        <v>16837787.079999998</v>
      </c>
      <c r="E27" s="3" t="s">
        <v>34</v>
      </c>
      <c r="F27" s="32" t="s">
        <v>192</v>
      </c>
    </row>
    <row r="28" spans="1:6" ht="32.25" customHeight="1">
      <c r="A28" s="31">
        <v>21</v>
      </c>
      <c r="B28" s="4" t="s">
        <v>35</v>
      </c>
      <c r="C28" s="2">
        <v>531027632.75</v>
      </c>
      <c r="D28" s="2">
        <v>20446887.98</v>
      </c>
      <c r="E28" s="3" t="s">
        <v>36</v>
      </c>
      <c r="F28" s="32" t="s">
        <v>193</v>
      </c>
    </row>
    <row r="29" spans="1:6" ht="42" customHeight="1">
      <c r="A29" s="35">
        <v>22</v>
      </c>
      <c r="B29" s="4" t="s">
        <v>37</v>
      </c>
      <c r="C29" s="2">
        <v>1273103360.7</v>
      </c>
      <c r="D29" s="2">
        <v>46468272.670000002</v>
      </c>
      <c r="E29" s="3" t="s">
        <v>38</v>
      </c>
      <c r="F29" s="32" t="s">
        <v>194</v>
      </c>
    </row>
    <row r="30" spans="1:6" ht="37.5" customHeight="1">
      <c r="A30" s="31">
        <v>23</v>
      </c>
      <c r="B30" s="4" t="s">
        <v>73</v>
      </c>
      <c r="C30" s="2">
        <v>5365194379</v>
      </c>
      <c r="D30" s="2">
        <v>202882773</v>
      </c>
      <c r="E30" s="3" t="s">
        <v>39</v>
      </c>
      <c r="F30" s="32" t="s">
        <v>199</v>
      </c>
    </row>
    <row r="31" spans="1:6" ht="36.75" customHeight="1">
      <c r="A31" s="31">
        <v>24</v>
      </c>
      <c r="B31" s="4" t="s">
        <v>40</v>
      </c>
      <c r="C31" s="2">
        <v>3729929000</v>
      </c>
      <c r="D31" s="2">
        <v>144300000</v>
      </c>
      <c r="E31" s="3" t="s">
        <v>41</v>
      </c>
      <c r="F31" s="32" t="s">
        <v>195</v>
      </c>
    </row>
    <row r="32" spans="1:6" ht="36" customHeight="1">
      <c r="A32" s="34">
        <v>25</v>
      </c>
      <c r="B32" s="4" t="s">
        <v>42</v>
      </c>
      <c r="C32" s="2">
        <v>3015315958.9099998</v>
      </c>
      <c r="D32" s="2">
        <v>178577780.86000001</v>
      </c>
      <c r="E32" s="3" t="s">
        <v>43</v>
      </c>
      <c r="F32" s="32" t="s">
        <v>196</v>
      </c>
    </row>
    <row r="33" spans="1:6" ht="43.5" customHeight="1">
      <c r="A33" s="34">
        <v>26</v>
      </c>
      <c r="B33" s="5" t="s">
        <v>44</v>
      </c>
      <c r="C33" s="6">
        <v>4675434799.9899998</v>
      </c>
      <c r="D33" s="6">
        <v>164658331.50999999</v>
      </c>
      <c r="E33" s="7" t="s">
        <v>45</v>
      </c>
      <c r="F33" s="36" t="s">
        <v>197</v>
      </c>
    </row>
    <row r="34" spans="1:6" ht="35.25" customHeight="1">
      <c r="A34" s="34">
        <v>27</v>
      </c>
      <c r="B34" s="4" t="s">
        <v>46</v>
      </c>
      <c r="C34" s="2">
        <v>187477480.62</v>
      </c>
      <c r="D34" s="2">
        <v>6842928.3600000003</v>
      </c>
      <c r="E34" s="3" t="s">
        <v>47</v>
      </c>
      <c r="F34" s="32" t="s">
        <v>198</v>
      </c>
    </row>
    <row r="35" spans="1:6" ht="33.75" customHeight="1">
      <c r="A35" s="34">
        <v>28</v>
      </c>
      <c r="B35" s="4" t="s">
        <v>71</v>
      </c>
      <c r="C35" s="2">
        <v>10698764496.27</v>
      </c>
      <c r="D35" s="2">
        <v>507024779.18000001</v>
      </c>
      <c r="E35" s="3" t="s">
        <v>48</v>
      </c>
      <c r="F35" s="32" t="s">
        <v>200</v>
      </c>
    </row>
    <row r="36" spans="1:6" ht="35.25" customHeight="1">
      <c r="A36" s="34">
        <v>29</v>
      </c>
      <c r="B36" s="8" t="s">
        <v>49</v>
      </c>
      <c r="C36" s="2">
        <v>3235656180.0799999</v>
      </c>
      <c r="D36" s="2">
        <v>121562536.3</v>
      </c>
      <c r="E36" s="3" t="s">
        <v>50</v>
      </c>
      <c r="F36" s="32" t="s">
        <v>201</v>
      </c>
    </row>
    <row r="37" spans="1:6" ht="36" customHeight="1">
      <c r="A37" s="34">
        <v>30</v>
      </c>
      <c r="B37" s="8" t="s">
        <v>51</v>
      </c>
      <c r="C37" s="2">
        <v>1516363314.25</v>
      </c>
      <c r="D37" s="2">
        <v>55347260.969999999</v>
      </c>
      <c r="E37" s="9" t="s">
        <v>52</v>
      </c>
      <c r="F37" s="32" t="s">
        <v>202</v>
      </c>
    </row>
    <row r="38" spans="1:6" ht="30" customHeight="1">
      <c r="A38" s="34">
        <v>31</v>
      </c>
      <c r="B38" s="10" t="s">
        <v>19</v>
      </c>
      <c r="C38" s="11">
        <v>225404359.62</v>
      </c>
      <c r="D38" s="11">
        <v>8909179.5</v>
      </c>
      <c r="E38" s="3" t="s">
        <v>53</v>
      </c>
      <c r="F38" s="32" t="s">
        <v>203</v>
      </c>
    </row>
    <row r="39" spans="1:6" ht="30.75" customHeight="1">
      <c r="A39" s="34">
        <v>32</v>
      </c>
      <c r="B39" s="12" t="s">
        <v>54</v>
      </c>
      <c r="C39" s="11">
        <v>2892086822.7199998</v>
      </c>
      <c r="D39" s="11">
        <v>120561047.66</v>
      </c>
      <c r="E39" s="3" t="s">
        <v>55</v>
      </c>
      <c r="F39" s="32" t="s">
        <v>204</v>
      </c>
    </row>
    <row r="40" spans="1:6" ht="36" customHeight="1">
      <c r="A40" s="34">
        <v>33</v>
      </c>
      <c r="B40" s="12" t="s">
        <v>56</v>
      </c>
      <c r="C40" s="11">
        <v>760536212</v>
      </c>
      <c r="D40" s="11">
        <v>34238886</v>
      </c>
      <c r="E40" s="3" t="s">
        <v>57</v>
      </c>
      <c r="F40" s="32" t="s">
        <v>205</v>
      </c>
    </row>
    <row r="41" spans="1:6" ht="48" customHeight="1">
      <c r="A41" s="34">
        <v>34</v>
      </c>
      <c r="B41" s="4" t="s">
        <v>15</v>
      </c>
      <c r="C41" s="11">
        <v>956078000</v>
      </c>
      <c r="D41" s="11">
        <v>34898000</v>
      </c>
      <c r="E41" s="3" t="s">
        <v>58</v>
      </c>
      <c r="F41" s="32" t="s">
        <v>206</v>
      </c>
    </row>
    <row r="42" spans="1:6" ht="35.25" customHeight="1">
      <c r="A42" s="34">
        <v>35</v>
      </c>
      <c r="B42" s="4" t="s">
        <v>59</v>
      </c>
      <c r="C42" s="11">
        <v>313923941.60000002</v>
      </c>
      <c r="D42" s="11">
        <v>11081866.869999999</v>
      </c>
      <c r="E42" s="3" t="s">
        <v>60</v>
      </c>
      <c r="F42" s="32" t="s">
        <v>207</v>
      </c>
    </row>
    <row r="43" spans="1:6" ht="33.75" customHeight="1">
      <c r="A43" s="34">
        <v>36</v>
      </c>
      <c r="B43" s="4" t="s">
        <v>61</v>
      </c>
      <c r="C43" s="11">
        <v>1712089000</v>
      </c>
      <c r="D43" s="11">
        <v>60291000</v>
      </c>
      <c r="E43" s="3" t="s">
        <v>75</v>
      </c>
      <c r="F43" s="32" t="s">
        <v>208</v>
      </c>
    </row>
    <row r="44" spans="1:6" s="21" customFormat="1" ht="48.75" customHeight="1">
      <c r="A44" s="37">
        <v>37</v>
      </c>
      <c r="B44" s="4" t="s">
        <v>82</v>
      </c>
      <c r="C44" s="16">
        <v>321368710.36000001</v>
      </c>
      <c r="D44" s="16">
        <v>29726606</v>
      </c>
      <c r="E44" s="3" t="s">
        <v>76</v>
      </c>
      <c r="F44" s="32" t="s">
        <v>209</v>
      </c>
    </row>
    <row r="45" spans="1:6" s="14" customFormat="1" ht="36" customHeight="1">
      <c r="A45" s="37">
        <v>38</v>
      </c>
      <c r="B45" s="4" t="s">
        <v>81</v>
      </c>
      <c r="C45" s="16">
        <v>17986222</v>
      </c>
      <c r="D45" s="16">
        <v>718362</v>
      </c>
      <c r="E45" s="3" t="s">
        <v>77</v>
      </c>
      <c r="F45" s="32" t="s">
        <v>210</v>
      </c>
    </row>
    <row r="46" spans="1:6" s="21" customFormat="1" ht="36" customHeight="1">
      <c r="A46" s="37">
        <v>39</v>
      </c>
      <c r="B46" s="41" t="s">
        <v>79</v>
      </c>
      <c r="C46" s="42">
        <v>1375151404.3900001</v>
      </c>
      <c r="D46" s="42">
        <v>53083526.259999998</v>
      </c>
      <c r="E46" s="51" t="s">
        <v>80</v>
      </c>
      <c r="F46" s="32" t="s">
        <v>211</v>
      </c>
    </row>
    <row r="47" spans="1:6" s="23" customFormat="1" ht="36" customHeight="1">
      <c r="A47" s="37">
        <v>40</v>
      </c>
      <c r="B47" s="41" t="s">
        <v>84</v>
      </c>
      <c r="C47" s="42">
        <v>1597735757</v>
      </c>
      <c r="D47" s="42">
        <v>32925182</v>
      </c>
      <c r="E47" s="7" t="s">
        <v>170</v>
      </c>
      <c r="F47" s="32" t="s">
        <v>212</v>
      </c>
    </row>
    <row r="48" spans="1:6" s="60" customFormat="1" ht="36" customHeight="1" thickBot="1">
      <c r="A48" s="38">
        <v>41</v>
      </c>
      <c r="B48" s="71" t="s">
        <v>263</v>
      </c>
      <c r="C48" s="42">
        <v>2190199092.3899999</v>
      </c>
      <c r="D48" s="42">
        <v>143073430.09999999</v>
      </c>
      <c r="E48" s="24" t="s">
        <v>265</v>
      </c>
      <c r="F48" s="39" t="s">
        <v>264</v>
      </c>
    </row>
    <row r="49" spans="1:6" ht="23.25" customHeight="1" thickBot="1">
      <c r="A49" s="61" t="s">
        <v>68</v>
      </c>
      <c r="B49" s="62"/>
      <c r="C49" s="19">
        <f>SUM(C8:C48)</f>
        <v>111752778285.08002</v>
      </c>
      <c r="D49" s="19">
        <f>SUM(D8:D48)</f>
        <v>2972175653.4699998</v>
      </c>
      <c r="E49" s="20" t="s">
        <v>69</v>
      </c>
      <c r="F49" s="40" t="s">
        <v>69</v>
      </c>
    </row>
    <row r="50" spans="1:6" ht="27.95" customHeight="1" thickBot="1">
      <c r="A50" s="68" t="s">
        <v>169</v>
      </c>
      <c r="B50" s="69"/>
      <c r="C50" s="69"/>
      <c r="D50" s="69"/>
      <c r="E50" s="69"/>
      <c r="F50" s="70"/>
    </row>
    <row r="51" spans="1:6" s="23" customFormat="1" ht="31.5" customHeight="1">
      <c r="A51" s="53">
        <v>1</v>
      </c>
      <c r="B51" s="4" t="s">
        <v>85</v>
      </c>
      <c r="C51" s="48">
        <v>132859294.45</v>
      </c>
      <c r="D51" s="48">
        <v>11957336.5</v>
      </c>
      <c r="E51" s="43" t="s">
        <v>126</v>
      </c>
      <c r="F51" s="46" t="s">
        <v>213</v>
      </c>
    </row>
    <row r="52" spans="1:6" s="23" customFormat="1" ht="34.5" customHeight="1">
      <c r="A52" s="54">
        <v>2</v>
      </c>
      <c r="B52" s="4" t="s">
        <v>86</v>
      </c>
      <c r="C52" s="49">
        <v>338538000</v>
      </c>
      <c r="D52" s="49">
        <v>30468420</v>
      </c>
      <c r="E52" s="44" t="s">
        <v>127</v>
      </c>
      <c r="F52" s="46" t="s">
        <v>214</v>
      </c>
    </row>
    <row r="53" spans="1:6" s="23" customFormat="1" ht="33.75" customHeight="1">
      <c r="A53" s="54">
        <v>3</v>
      </c>
      <c r="B53" s="58" t="s">
        <v>87</v>
      </c>
      <c r="C53" s="49">
        <v>440000000</v>
      </c>
      <c r="D53" s="49">
        <v>39600000</v>
      </c>
      <c r="E53" s="44" t="s">
        <v>128</v>
      </c>
      <c r="F53" s="46" t="s">
        <v>215</v>
      </c>
    </row>
    <row r="54" spans="1:6" s="23" customFormat="1" ht="33" customHeight="1">
      <c r="A54" s="54">
        <v>4</v>
      </c>
      <c r="B54" s="4" t="s">
        <v>88</v>
      </c>
      <c r="C54" s="49">
        <v>5500000</v>
      </c>
      <c r="D54" s="49">
        <v>495000</v>
      </c>
      <c r="E54" s="44" t="s">
        <v>129</v>
      </c>
      <c r="F54" s="32" t="s">
        <v>262</v>
      </c>
    </row>
    <row r="55" spans="1:6" s="23" customFormat="1" ht="33.75" customHeight="1">
      <c r="A55" s="54">
        <v>5</v>
      </c>
      <c r="B55" s="10" t="s">
        <v>89</v>
      </c>
      <c r="C55" s="49">
        <v>8750000</v>
      </c>
      <c r="D55" s="49">
        <v>787500</v>
      </c>
      <c r="E55" s="44" t="s">
        <v>130</v>
      </c>
      <c r="F55" s="46" t="s">
        <v>216</v>
      </c>
    </row>
    <row r="56" spans="1:6" ht="33" customHeight="1">
      <c r="A56" s="55">
        <v>6</v>
      </c>
      <c r="B56" s="10" t="s">
        <v>90</v>
      </c>
      <c r="C56" s="49">
        <v>7474440</v>
      </c>
      <c r="D56" s="49">
        <v>672699.6</v>
      </c>
      <c r="E56" s="44" t="s">
        <v>131</v>
      </c>
      <c r="F56" s="46" t="s">
        <v>217</v>
      </c>
    </row>
    <row r="57" spans="1:6" ht="33" customHeight="1">
      <c r="A57" s="52">
        <v>7</v>
      </c>
      <c r="B57" s="4" t="s">
        <v>91</v>
      </c>
      <c r="C57" s="49">
        <v>109700000</v>
      </c>
      <c r="D57" s="49">
        <v>9873000</v>
      </c>
      <c r="E57" s="44" t="s">
        <v>132</v>
      </c>
      <c r="F57" s="46" t="s">
        <v>218</v>
      </c>
    </row>
    <row r="58" spans="1:6" ht="30">
      <c r="A58" s="54">
        <v>8</v>
      </c>
      <c r="B58" s="4" t="s">
        <v>92</v>
      </c>
      <c r="C58" s="50">
        <v>382104711</v>
      </c>
      <c r="D58" s="50">
        <v>34389423.899999999</v>
      </c>
      <c r="E58" s="44" t="s">
        <v>133</v>
      </c>
      <c r="F58" s="46" t="s">
        <v>219</v>
      </c>
    </row>
    <row r="59" spans="1:6" ht="30">
      <c r="A59" s="54">
        <v>9</v>
      </c>
      <c r="B59" s="10" t="s">
        <v>93</v>
      </c>
      <c r="C59" s="49">
        <v>782854135</v>
      </c>
      <c r="D59" s="49">
        <v>70456872.150000006</v>
      </c>
      <c r="E59" s="44" t="s">
        <v>134</v>
      </c>
      <c r="F59" s="46" t="s">
        <v>220</v>
      </c>
    </row>
    <row r="60" spans="1:6" ht="30">
      <c r="A60" s="54">
        <v>10</v>
      </c>
      <c r="B60" s="10" t="s">
        <v>94</v>
      </c>
      <c r="C60" s="49">
        <v>6054489</v>
      </c>
      <c r="D60" s="49">
        <v>544904.06000000006</v>
      </c>
      <c r="E60" s="44" t="s">
        <v>135</v>
      </c>
      <c r="F60" s="46" t="s">
        <v>221</v>
      </c>
    </row>
    <row r="61" spans="1:6" ht="30">
      <c r="A61" s="54">
        <v>11</v>
      </c>
      <c r="B61" s="10" t="s">
        <v>95</v>
      </c>
      <c r="C61" s="49">
        <v>1906500</v>
      </c>
      <c r="D61" s="49">
        <v>171585</v>
      </c>
      <c r="E61" s="44" t="s">
        <v>136</v>
      </c>
      <c r="F61" s="46" t="s">
        <v>222</v>
      </c>
    </row>
    <row r="62" spans="1:6" ht="30">
      <c r="A62" s="55">
        <v>12</v>
      </c>
      <c r="B62" s="10" t="s">
        <v>96</v>
      </c>
      <c r="C62" s="49">
        <v>638287.73</v>
      </c>
      <c r="D62" s="49">
        <v>57445.9</v>
      </c>
      <c r="E62" s="44" t="s">
        <v>137</v>
      </c>
      <c r="F62" s="46" t="s">
        <v>223</v>
      </c>
    </row>
    <row r="63" spans="1:6" ht="30">
      <c r="A63" s="52">
        <v>13</v>
      </c>
      <c r="B63" s="10" t="s">
        <v>97</v>
      </c>
      <c r="C63" s="49">
        <v>7284549.9800000004</v>
      </c>
      <c r="D63" s="49">
        <v>655609.5</v>
      </c>
      <c r="E63" s="44" t="s">
        <v>138</v>
      </c>
      <c r="F63" s="46" t="s">
        <v>224</v>
      </c>
    </row>
    <row r="64" spans="1:6" ht="30">
      <c r="A64" s="54">
        <v>14</v>
      </c>
      <c r="B64" s="10" t="s">
        <v>98</v>
      </c>
      <c r="C64" s="49">
        <v>87000000</v>
      </c>
      <c r="D64" s="49">
        <v>7830000</v>
      </c>
      <c r="E64" s="44" t="s">
        <v>139</v>
      </c>
      <c r="F64" s="46" t="s">
        <v>225</v>
      </c>
    </row>
    <row r="65" spans="1:6" ht="30">
      <c r="A65" s="54">
        <v>15</v>
      </c>
      <c r="B65" s="10" t="s">
        <v>99</v>
      </c>
      <c r="C65" s="49">
        <v>421093000</v>
      </c>
      <c r="D65" s="49">
        <v>37898370</v>
      </c>
      <c r="E65" s="44" t="s">
        <v>140</v>
      </c>
      <c r="F65" s="46" t="s">
        <v>226</v>
      </c>
    </row>
    <row r="66" spans="1:6" ht="30">
      <c r="A66" s="54">
        <v>16</v>
      </c>
      <c r="B66" s="10" t="s">
        <v>100</v>
      </c>
      <c r="C66" s="49">
        <v>166600144.12</v>
      </c>
      <c r="D66" s="49">
        <v>14994012.970000001</v>
      </c>
      <c r="E66" s="44" t="s">
        <v>141</v>
      </c>
      <c r="F66" s="46" t="s">
        <v>227</v>
      </c>
    </row>
    <row r="67" spans="1:6" ht="30">
      <c r="A67" s="54">
        <v>17</v>
      </c>
      <c r="B67" s="10" t="s">
        <v>101</v>
      </c>
      <c r="C67" s="49">
        <v>1670000000</v>
      </c>
      <c r="D67" s="49">
        <v>150300000</v>
      </c>
      <c r="E67" s="44" t="s">
        <v>142</v>
      </c>
      <c r="F67" s="46" t="s">
        <v>228</v>
      </c>
    </row>
    <row r="68" spans="1:6" ht="30">
      <c r="A68" s="55">
        <v>18</v>
      </c>
      <c r="B68" s="58" t="s">
        <v>102</v>
      </c>
      <c r="C68" s="49">
        <v>15095935.6</v>
      </c>
      <c r="D68" s="49">
        <v>1358634.2</v>
      </c>
      <c r="E68" s="44" t="s">
        <v>143</v>
      </c>
      <c r="F68" s="46" t="s">
        <v>229</v>
      </c>
    </row>
    <row r="69" spans="1:6" ht="30">
      <c r="A69" s="52">
        <v>19</v>
      </c>
      <c r="B69" s="10" t="s">
        <v>103</v>
      </c>
      <c r="C69" s="49">
        <v>119126000</v>
      </c>
      <c r="D69" s="49">
        <v>10721340</v>
      </c>
      <c r="E69" s="44" t="s">
        <v>144</v>
      </c>
      <c r="F69" s="46" t="s">
        <v>230</v>
      </c>
    </row>
    <row r="70" spans="1:6" ht="30">
      <c r="A70" s="54">
        <v>20</v>
      </c>
      <c r="B70" s="10" t="s">
        <v>104</v>
      </c>
      <c r="C70" s="49">
        <v>31652500</v>
      </c>
      <c r="D70" s="49">
        <v>2848725</v>
      </c>
      <c r="E70" s="44" t="s">
        <v>145</v>
      </c>
      <c r="F70" s="46" t="s">
        <v>231</v>
      </c>
    </row>
    <row r="71" spans="1:6" ht="30">
      <c r="A71" s="54">
        <v>21</v>
      </c>
      <c r="B71" s="10" t="s">
        <v>105</v>
      </c>
      <c r="C71" s="49">
        <v>1406200000</v>
      </c>
      <c r="D71" s="49">
        <v>126558000</v>
      </c>
      <c r="E71" s="44" t="s">
        <v>146</v>
      </c>
      <c r="F71" s="46" t="s">
        <v>232</v>
      </c>
    </row>
    <row r="72" spans="1:6" ht="30">
      <c r="A72" s="54">
        <v>22</v>
      </c>
      <c r="B72" s="10" t="s">
        <v>106</v>
      </c>
      <c r="C72" s="49">
        <v>38353000</v>
      </c>
      <c r="D72" s="49">
        <v>3451770</v>
      </c>
      <c r="E72" s="44" t="s">
        <v>147</v>
      </c>
      <c r="F72" s="46" t="s">
        <v>233</v>
      </c>
    </row>
    <row r="73" spans="1:6" ht="30">
      <c r="A73" s="54">
        <v>23</v>
      </c>
      <c r="B73" s="10" t="s">
        <v>107</v>
      </c>
      <c r="C73" s="49">
        <v>164244278</v>
      </c>
      <c r="D73" s="49">
        <v>14781985.02</v>
      </c>
      <c r="E73" s="44" t="s">
        <v>148</v>
      </c>
      <c r="F73" s="46" t="s">
        <v>234</v>
      </c>
    </row>
    <row r="74" spans="1:6" ht="30">
      <c r="A74" s="55">
        <v>24</v>
      </c>
      <c r="B74" s="10" t="s">
        <v>108</v>
      </c>
      <c r="C74" s="49">
        <v>34889430.119999997</v>
      </c>
      <c r="D74" s="49">
        <v>3140948.71</v>
      </c>
      <c r="E74" s="44" t="s">
        <v>149</v>
      </c>
      <c r="F74" s="46" t="s">
        <v>235</v>
      </c>
    </row>
    <row r="75" spans="1:6" ht="30">
      <c r="A75" s="52">
        <v>25</v>
      </c>
      <c r="B75" s="10" t="s">
        <v>109</v>
      </c>
      <c r="C75" s="49">
        <v>8694478</v>
      </c>
      <c r="D75" s="49">
        <v>782503.02</v>
      </c>
      <c r="E75" s="44" t="s">
        <v>150</v>
      </c>
      <c r="F75" s="46" t="s">
        <v>236</v>
      </c>
    </row>
    <row r="76" spans="1:6" ht="30">
      <c r="A76" s="54">
        <v>26</v>
      </c>
      <c r="B76" s="10" t="s">
        <v>110</v>
      </c>
      <c r="C76" s="49">
        <v>196588000</v>
      </c>
      <c r="D76" s="49">
        <v>17692920</v>
      </c>
      <c r="E76" s="44" t="s">
        <v>151</v>
      </c>
      <c r="F76" s="46" t="s">
        <v>237</v>
      </c>
    </row>
    <row r="77" spans="1:6" ht="30">
      <c r="A77" s="54">
        <v>27</v>
      </c>
      <c r="B77" s="10" t="s">
        <v>111</v>
      </c>
      <c r="C77" s="49">
        <v>50677466.700000003</v>
      </c>
      <c r="D77" s="49">
        <v>4560972</v>
      </c>
      <c r="E77" s="44" t="s">
        <v>152</v>
      </c>
      <c r="F77" s="46" t="s">
        <v>238</v>
      </c>
    </row>
    <row r="78" spans="1:6" ht="30">
      <c r="A78" s="54">
        <v>28</v>
      </c>
      <c r="B78" s="10" t="s">
        <v>111</v>
      </c>
      <c r="C78" s="49">
        <v>536833858.27999997</v>
      </c>
      <c r="D78" s="49">
        <v>48315047.25</v>
      </c>
      <c r="E78" s="44" t="s">
        <v>153</v>
      </c>
      <c r="F78" s="46" t="s">
        <v>239</v>
      </c>
    </row>
    <row r="79" spans="1:6" ht="30">
      <c r="A79" s="54">
        <v>29</v>
      </c>
      <c r="B79" s="10" t="s">
        <v>112</v>
      </c>
      <c r="C79" s="49">
        <v>37729662.93</v>
      </c>
      <c r="D79" s="49">
        <v>3395669.66</v>
      </c>
      <c r="E79" s="44" t="s">
        <v>154</v>
      </c>
      <c r="F79" s="46" t="s">
        <v>240</v>
      </c>
    </row>
    <row r="80" spans="1:6" ht="30">
      <c r="A80" s="55">
        <v>30</v>
      </c>
      <c r="B80" s="10" t="s">
        <v>92</v>
      </c>
      <c r="C80" s="49">
        <v>71719033</v>
      </c>
      <c r="D80" s="49">
        <v>6454712.9699999997</v>
      </c>
      <c r="E80" s="44" t="s">
        <v>155</v>
      </c>
      <c r="F80" s="46" t="s">
        <v>241</v>
      </c>
    </row>
    <row r="81" spans="1:6" ht="30">
      <c r="A81" s="52">
        <v>31</v>
      </c>
      <c r="B81" s="10" t="s">
        <v>113</v>
      </c>
      <c r="C81" s="49">
        <v>129585406.23999999</v>
      </c>
      <c r="D81" s="49">
        <v>11662686.560000001</v>
      </c>
      <c r="E81" s="44" t="s">
        <v>156</v>
      </c>
      <c r="F81" s="46" t="s">
        <v>242</v>
      </c>
    </row>
    <row r="82" spans="1:6" ht="30">
      <c r="A82" s="55">
        <v>32</v>
      </c>
      <c r="B82" s="4" t="s">
        <v>114</v>
      </c>
      <c r="C82" s="49">
        <v>99309849</v>
      </c>
      <c r="D82" s="49">
        <v>8937886.4100000001</v>
      </c>
      <c r="E82" s="44" t="s">
        <v>157</v>
      </c>
      <c r="F82" s="46" t="s">
        <v>243</v>
      </c>
    </row>
    <row r="83" spans="1:6" ht="30">
      <c r="A83" s="52">
        <v>33</v>
      </c>
      <c r="B83" s="4" t="s">
        <v>115</v>
      </c>
      <c r="C83" s="49">
        <v>99309849</v>
      </c>
      <c r="D83" s="49">
        <v>95685040</v>
      </c>
      <c r="E83" s="44" t="s">
        <v>157</v>
      </c>
      <c r="F83" s="46" t="s">
        <v>244</v>
      </c>
    </row>
    <row r="84" spans="1:6" ht="30">
      <c r="A84" s="54">
        <v>34</v>
      </c>
      <c r="B84" s="4" t="s">
        <v>116</v>
      </c>
      <c r="C84" s="49">
        <v>99309849</v>
      </c>
      <c r="D84" s="49">
        <v>95685040</v>
      </c>
      <c r="E84" s="44" t="s">
        <v>157</v>
      </c>
      <c r="F84" s="46" t="s">
        <v>245</v>
      </c>
    </row>
    <row r="85" spans="1:6" ht="30">
      <c r="A85" s="54">
        <v>35</v>
      </c>
      <c r="B85" s="10" t="s">
        <v>117</v>
      </c>
      <c r="C85" s="49">
        <v>99309849</v>
      </c>
      <c r="D85" s="49">
        <v>95685040</v>
      </c>
      <c r="E85" s="44" t="s">
        <v>157</v>
      </c>
      <c r="F85" s="46" t="s">
        <v>246</v>
      </c>
    </row>
    <row r="86" spans="1:6" ht="30">
      <c r="A86" s="54">
        <v>36</v>
      </c>
      <c r="B86" s="4" t="s">
        <v>118</v>
      </c>
      <c r="C86" s="49">
        <v>91150000</v>
      </c>
      <c r="D86" s="49">
        <v>9250000</v>
      </c>
      <c r="E86" s="44" t="s">
        <v>158</v>
      </c>
      <c r="F86" s="46" t="s">
        <v>247</v>
      </c>
    </row>
    <row r="87" spans="1:6" ht="30">
      <c r="A87" s="54">
        <v>37</v>
      </c>
      <c r="B87" s="10" t="s">
        <v>119</v>
      </c>
      <c r="C87" s="49">
        <v>1568729387.4100001</v>
      </c>
      <c r="D87" s="49">
        <v>90213887</v>
      </c>
      <c r="E87" s="44" t="s">
        <v>159</v>
      </c>
      <c r="F87" s="46" t="s">
        <v>248</v>
      </c>
    </row>
    <row r="88" spans="1:6" ht="30">
      <c r="A88" s="55">
        <v>38</v>
      </c>
      <c r="B88" s="4" t="s">
        <v>120</v>
      </c>
      <c r="C88" s="49">
        <v>587141749</v>
      </c>
      <c r="D88" s="49">
        <v>31074967.489999998</v>
      </c>
      <c r="E88" s="44" t="s">
        <v>160</v>
      </c>
      <c r="F88" s="46" t="s">
        <v>249</v>
      </c>
    </row>
    <row r="89" spans="1:6" ht="30">
      <c r="A89" s="52">
        <v>39</v>
      </c>
      <c r="B89" s="10" t="s">
        <v>121</v>
      </c>
      <c r="C89" s="49">
        <v>119973508.86</v>
      </c>
      <c r="D89" s="49">
        <v>2282480.4500000002</v>
      </c>
      <c r="E89" s="44" t="s">
        <v>161</v>
      </c>
      <c r="F89" s="46" t="s">
        <v>250</v>
      </c>
    </row>
    <row r="90" spans="1:6" ht="30">
      <c r="A90" s="55">
        <v>40</v>
      </c>
      <c r="B90" s="10" t="s">
        <v>260</v>
      </c>
      <c r="C90" s="49">
        <v>224562744</v>
      </c>
      <c r="D90" s="49">
        <v>14069044</v>
      </c>
      <c r="E90" s="44" t="s">
        <v>162</v>
      </c>
      <c r="F90" s="46" t="s">
        <v>251</v>
      </c>
    </row>
    <row r="91" spans="1:6" ht="30">
      <c r="A91" s="52">
        <v>41</v>
      </c>
      <c r="B91" s="10" t="s">
        <v>122</v>
      </c>
      <c r="C91" s="49">
        <v>1218519186.7</v>
      </c>
      <c r="D91" s="49">
        <v>155504828.88</v>
      </c>
      <c r="E91" s="44" t="s">
        <v>163</v>
      </c>
      <c r="F91" s="46" t="s">
        <v>252</v>
      </c>
    </row>
    <row r="92" spans="1:6" ht="30">
      <c r="A92" s="54">
        <v>42</v>
      </c>
      <c r="B92" s="10" t="s">
        <v>259</v>
      </c>
      <c r="C92" s="49">
        <v>525238690.01999998</v>
      </c>
      <c r="D92" s="49">
        <v>13333167.289999999</v>
      </c>
      <c r="E92" s="44" t="s">
        <v>164</v>
      </c>
      <c r="F92" s="46" t="s">
        <v>253</v>
      </c>
    </row>
    <row r="93" spans="1:6" ht="30">
      <c r="A93" s="54">
        <v>43</v>
      </c>
      <c r="B93" s="10" t="s">
        <v>123</v>
      </c>
      <c r="C93" s="49">
        <v>212000000</v>
      </c>
      <c r="D93" s="49">
        <v>6700000</v>
      </c>
      <c r="E93" s="44" t="s">
        <v>165</v>
      </c>
      <c r="F93" s="46" t="s">
        <v>254</v>
      </c>
    </row>
    <row r="94" spans="1:6" ht="30">
      <c r="A94" s="54">
        <v>44</v>
      </c>
      <c r="B94" s="59" t="s">
        <v>124</v>
      </c>
      <c r="C94" s="49">
        <v>200066000</v>
      </c>
      <c r="D94" s="49">
        <v>18560000</v>
      </c>
      <c r="E94" s="44" t="s">
        <v>166</v>
      </c>
      <c r="F94" s="47" t="s">
        <v>255</v>
      </c>
    </row>
    <row r="95" spans="1:6" ht="30.75" thickBot="1">
      <c r="A95" s="54">
        <v>45</v>
      </c>
      <c r="B95" s="5" t="s">
        <v>125</v>
      </c>
      <c r="C95" s="49">
        <v>349999999.99000001</v>
      </c>
      <c r="D95" s="50">
        <v>32375000</v>
      </c>
      <c r="E95" s="44" t="s">
        <v>167</v>
      </c>
      <c r="F95" s="47" t="s">
        <v>256</v>
      </c>
    </row>
    <row r="96" spans="1:6" ht="23.25" customHeight="1" thickBot="1">
      <c r="A96" s="61" t="s">
        <v>68</v>
      </c>
      <c r="B96" s="62"/>
      <c r="C96" s="19">
        <f>SUM(C51:C95)</f>
        <v>12904367262.130001</v>
      </c>
      <c r="D96" s="19">
        <f>SUM(D51:D95)</f>
        <v>1336234475.4899998</v>
      </c>
      <c r="E96" s="20" t="s">
        <v>69</v>
      </c>
      <c r="F96" s="40" t="s">
        <v>69</v>
      </c>
    </row>
    <row r="97" spans="1:6" ht="27.95" customHeight="1" thickBot="1">
      <c r="A97" s="68" t="s">
        <v>168</v>
      </c>
      <c r="B97" s="69"/>
      <c r="C97" s="69"/>
      <c r="D97" s="69"/>
      <c r="E97" s="69"/>
      <c r="F97" s="70"/>
    </row>
    <row r="98" spans="1:6" ht="30.75" thickBot="1">
      <c r="A98" s="54">
        <v>1</v>
      </c>
      <c r="B98" s="45" t="s">
        <v>258</v>
      </c>
      <c r="C98" s="49">
        <v>1404058850</v>
      </c>
      <c r="D98" s="49">
        <v>68094380</v>
      </c>
      <c r="E98" s="43" t="s">
        <v>172</v>
      </c>
      <c r="F98" s="32" t="s">
        <v>261</v>
      </c>
    </row>
    <row r="99" spans="1:6" s="23" customFormat="1" ht="23.25" customHeight="1" thickBot="1">
      <c r="A99" s="61" t="s">
        <v>68</v>
      </c>
      <c r="B99" s="62"/>
      <c r="C99" s="19">
        <f>SUM(C98)</f>
        <v>1404058850</v>
      </c>
      <c r="D99" s="19">
        <f>SUM(D98)</f>
        <v>68094380</v>
      </c>
      <c r="E99" s="20" t="s">
        <v>69</v>
      </c>
      <c r="F99" s="40" t="s">
        <v>69</v>
      </c>
    </row>
    <row r="100" spans="1:6" ht="23.25" customHeight="1" thickBot="1">
      <c r="A100" s="61" t="s">
        <v>171</v>
      </c>
      <c r="B100" s="62"/>
      <c r="C100" s="57">
        <f>SUM(C49+C96+C99)</f>
        <v>126061204397.21002</v>
      </c>
      <c r="D100" s="57">
        <f>SUM(D49+D96+D99)</f>
        <v>4376504508.9599991</v>
      </c>
      <c r="E100" s="20" t="s">
        <v>69</v>
      </c>
      <c r="F100" s="40" t="s">
        <v>69</v>
      </c>
    </row>
  </sheetData>
  <mergeCells count="10">
    <mergeCell ref="A50:F50"/>
    <mergeCell ref="A96:B96"/>
    <mergeCell ref="A97:F97"/>
    <mergeCell ref="A99:B99"/>
    <mergeCell ref="A100:B100"/>
    <mergeCell ref="A49:B49"/>
    <mergeCell ref="C1:D1"/>
    <mergeCell ref="A2:F3"/>
    <mergeCell ref="A5:F5"/>
    <mergeCell ref="A7:F7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mariaaux.santos</dc:creator>
  <cp:lastModifiedBy>flavia.melo</cp:lastModifiedBy>
  <cp:lastPrinted>2018-11-14T17:25:27Z</cp:lastPrinted>
  <dcterms:created xsi:type="dcterms:W3CDTF">2017-03-29T17:20:49Z</dcterms:created>
  <dcterms:modified xsi:type="dcterms:W3CDTF">2018-11-14T17:31:58Z</dcterms:modified>
</cp:coreProperties>
</file>