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aPasta_de_trabalho" defaultThemeVersion="124226"/>
  <bookViews>
    <workbookView xWindow="0" yWindow="75" windowWidth="10515" windowHeight="7740"/>
  </bookViews>
  <sheets>
    <sheet name="1.2.1" sheetId="9" r:id="rId1"/>
    <sheet name="1.2.2" sheetId="10" r:id="rId2"/>
    <sheet name="1.2.3" sheetId="11" r:id="rId3"/>
    <sheet name="1.2.4" sheetId="8" r:id="rId4"/>
  </sheets>
  <definedNames>
    <definedName name="__PNV2002">#REF!</definedName>
    <definedName name="__PNV2003">#REF!</definedName>
    <definedName name="__PNV2009">#REF!</definedName>
    <definedName name="_PNV2002">#REF!</definedName>
    <definedName name="_PNV2003">#REF!</definedName>
    <definedName name="_PNV2009">#REF!</definedName>
    <definedName name="_xlnm.Print_Area" localSheetId="0">'1.2.1'!$A$1:$H$147</definedName>
    <definedName name="_xlnm.Print_Area" localSheetId="2">'1.2.3'!$A$1:$I$37</definedName>
    <definedName name="_xlnm.Print_Area" localSheetId="3">'1.2.4'!$A$1:$H$18</definedName>
  </definedNames>
  <calcPr calcId="125725"/>
</workbook>
</file>

<file path=xl/calcChain.xml><?xml version="1.0" encoding="utf-8"?>
<calcChain xmlns="http://schemas.openxmlformats.org/spreadsheetml/2006/main">
  <c r="G34" i="11"/>
  <c r="F34"/>
  <c r="E34"/>
  <c r="H33"/>
  <c r="H34" s="1"/>
  <c r="H32"/>
  <c r="H31"/>
  <c r="H30"/>
  <c r="G29"/>
  <c r="F29"/>
  <c r="E29"/>
  <c r="H28"/>
  <c r="H29" s="1"/>
  <c r="H27"/>
  <c r="H26"/>
  <c r="G25"/>
  <c r="F25"/>
  <c r="E25"/>
  <c r="H24"/>
  <c r="H23"/>
  <c r="H25" s="1"/>
  <c r="H22"/>
  <c r="H21"/>
  <c r="G20"/>
  <c r="F20"/>
  <c r="E20"/>
  <c r="H19"/>
  <c r="H18"/>
  <c r="H17"/>
  <c r="H16"/>
  <c r="H15"/>
  <c r="H14"/>
  <c r="H13"/>
  <c r="H12"/>
  <c r="H11"/>
  <c r="H20" s="1"/>
  <c r="G10"/>
  <c r="G35" s="1"/>
  <c r="F10"/>
  <c r="F35" s="1"/>
  <c r="E10"/>
  <c r="E35" s="1"/>
  <c r="H9"/>
  <c r="H8"/>
  <c r="H7"/>
  <c r="H6"/>
  <c r="H5"/>
  <c r="H10" s="1"/>
  <c r="H4"/>
  <c r="H3"/>
  <c r="D299" i="10"/>
  <c r="G295"/>
  <c r="E303" s="1"/>
  <c r="F295"/>
  <c r="D303" s="1"/>
  <c r="G303" s="1"/>
  <c r="E286"/>
  <c r="E284"/>
  <c r="E283"/>
  <c r="E280"/>
  <c r="E278"/>
  <c r="E276"/>
  <c r="E274"/>
  <c r="E269"/>
  <c r="E266"/>
  <c r="E262"/>
  <c r="E260"/>
  <c r="E259"/>
  <c r="E258"/>
  <c r="E255"/>
  <c r="E251"/>
  <c r="E243"/>
  <c r="E240"/>
  <c r="E239"/>
  <c r="E238"/>
  <c r="E234"/>
  <c r="E230"/>
  <c r="E227"/>
  <c r="E222"/>
  <c r="E214"/>
  <c r="E212"/>
  <c r="E207"/>
  <c r="E204"/>
  <c r="E199"/>
  <c r="E198"/>
  <c r="E197"/>
  <c r="E196"/>
  <c r="E195"/>
  <c r="E194"/>
  <c r="E193"/>
  <c r="E189"/>
  <c r="E187"/>
  <c r="E186"/>
  <c r="E182"/>
  <c r="E181"/>
  <c r="E180"/>
  <c r="E177"/>
  <c r="E176"/>
  <c r="E175"/>
  <c r="E174"/>
  <c r="E172"/>
  <c r="E171"/>
  <c r="E170"/>
  <c r="E169"/>
  <c r="G162"/>
  <c r="E302" s="1"/>
  <c r="F162"/>
  <c r="D302" s="1"/>
  <c r="G302" s="1"/>
  <c r="E161"/>
  <c r="E158"/>
  <c r="E155"/>
  <c r="E153"/>
  <c r="E151"/>
  <c r="E147"/>
  <c r="E145"/>
  <c r="E144"/>
  <c r="E162" s="1"/>
  <c r="G139"/>
  <c r="E301" s="1"/>
  <c r="F139"/>
  <c r="D301" s="1"/>
  <c r="E135"/>
  <c r="E132"/>
  <c r="E131"/>
  <c r="E130"/>
  <c r="E129"/>
  <c r="E124"/>
  <c r="E123"/>
  <c r="E119"/>
  <c r="E112"/>
  <c r="E111"/>
  <c r="E110"/>
  <c r="E105"/>
  <c r="E99"/>
  <c r="E95"/>
  <c r="E92"/>
  <c r="E82"/>
  <c r="E81"/>
  <c r="G76"/>
  <c r="E300" s="1"/>
  <c r="F76"/>
  <c r="D300" s="1"/>
  <c r="E75"/>
  <c r="E70"/>
  <c r="E67"/>
  <c r="E66"/>
  <c r="E64"/>
  <c r="E42"/>
  <c r="E39"/>
  <c r="E38"/>
  <c r="E35"/>
  <c r="E34"/>
  <c r="E29"/>
  <c r="E76" s="1"/>
  <c r="G24"/>
  <c r="E299" s="1"/>
  <c r="F24"/>
  <c r="E18"/>
  <c r="E14"/>
  <c r="E8"/>
  <c r="E5"/>
  <c r="G137" i="9"/>
  <c r="G145" s="1"/>
  <c r="F137"/>
  <c r="F145" s="1"/>
  <c r="E137"/>
  <c r="E145" s="1"/>
  <c r="D137"/>
  <c r="D145" s="1"/>
  <c r="G60"/>
  <c r="G144" s="1"/>
  <c r="F60"/>
  <c r="F144" s="1"/>
  <c r="E60"/>
  <c r="E144" s="1"/>
  <c r="D60"/>
  <c r="D144" s="1"/>
  <c r="G47"/>
  <c r="G143" s="1"/>
  <c r="F47"/>
  <c r="F143" s="1"/>
  <c r="E47"/>
  <c r="E143" s="1"/>
  <c r="D47"/>
  <c r="D143" s="1"/>
  <c r="G25"/>
  <c r="G142" s="1"/>
  <c r="F25"/>
  <c r="F142" s="1"/>
  <c r="E25"/>
  <c r="E142" s="1"/>
  <c r="D25"/>
  <c r="D142" s="1"/>
  <c r="G9"/>
  <c r="G141" s="1"/>
  <c r="G146" s="1"/>
  <c r="F9"/>
  <c r="F141" s="1"/>
  <c r="F146" s="1"/>
  <c r="E9"/>
  <c r="E141" s="1"/>
  <c r="E146" s="1"/>
  <c r="D9"/>
  <c r="D141" s="1"/>
  <c r="D146" s="1"/>
  <c r="E304" i="10" l="1"/>
  <c r="G300"/>
  <c r="E24"/>
  <c r="E295"/>
  <c r="E139"/>
  <c r="H35" i="11"/>
  <c r="G301" i="10"/>
  <c r="G299"/>
  <c r="G304" s="1"/>
  <c r="D304"/>
  <c r="G5" i="8" l="1"/>
  <c r="G6"/>
  <c r="G7"/>
  <c r="G8"/>
  <c r="G9"/>
  <c r="G10"/>
  <c r="G11"/>
  <c r="G12"/>
  <c r="G13"/>
  <c r="G14"/>
  <c r="G15"/>
  <c r="G16"/>
  <c r="G4"/>
  <c r="E17"/>
  <c r="D17"/>
  <c r="G17" l="1"/>
</calcChain>
</file>

<file path=xl/sharedStrings.xml><?xml version="1.0" encoding="utf-8"?>
<sst xmlns="http://schemas.openxmlformats.org/spreadsheetml/2006/main" count="1167" uniqueCount="610">
  <si>
    <t>Mista</t>
  </si>
  <si>
    <t>EF</t>
  </si>
  <si>
    <t>(km)</t>
  </si>
  <si>
    <t>ES</t>
  </si>
  <si>
    <t>PR</t>
  </si>
  <si>
    <t>SC</t>
  </si>
  <si>
    <t>RS</t>
  </si>
  <si>
    <t>SP</t>
  </si>
  <si>
    <t>AP</t>
  </si>
  <si>
    <t>PI</t>
  </si>
  <si>
    <t>CE</t>
  </si>
  <si>
    <t>PE</t>
  </si>
  <si>
    <t>RN</t>
  </si>
  <si>
    <t>AL</t>
  </si>
  <si>
    <t>BA</t>
  </si>
  <si>
    <t>Goiânia - Roncador</t>
  </si>
  <si>
    <t>GO</t>
  </si>
  <si>
    <t>Diamantina - Governador Valadares</t>
  </si>
  <si>
    <t>MG</t>
  </si>
  <si>
    <t>RJ</t>
  </si>
  <si>
    <t>Colômbia - Araraquara</t>
  </si>
  <si>
    <t>MT</t>
  </si>
  <si>
    <t>Apucarana - Ponta Grossa</t>
  </si>
  <si>
    <t>Lauro Muller - Tubarão</t>
  </si>
  <si>
    <t>Esplanada - Rio Deserto</t>
  </si>
  <si>
    <t>Passo Fundo - Roca Sales</t>
  </si>
  <si>
    <t>Cacequi - São Sebastião</t>
  </si>
  <si>
    <t>Ponte Alta - Curitibanos</t>
  </si>
  <si>
    <t>Fonte: DNIT</t>
  </si>
  <si>
    <t>UF</t>
  </si>
  <si>
    <t>025</t>
  </si>
  <si>
    <t>Brasília - Correntina</t>
  </si>
  <si>
    <t>DF GO  BA</t>
  </si>
  <si>
    <t>-</t>
  </si>
  <si>
    <t>Correntina - Entr. EF-116</t>
  </si>
  <si>
    <t>Entr. EF-116 - Salvador</t>
  </si>
  <si>
    <t>040</t>
  </si>
  <si>
    <t>Brasília - Pirapora</t>
  </si>
  <si>
    <t>DF  GO  MG  RJ</t>
  </si>
  <si>
    <t>Barra do Piraí - Rio de Janeiro</t>
  </si>
  <si>
    <t>Sabará - Três Rios</t>
  </si>
  <si>
    <t>Sabará - Belo Horizonte</t>
  </si>
  <si>
    <t>Três Rios - Barra do Piraí</t>
  </si>
  <si>
    <t>045</t>
  </si>
  <si>
    <t>Brasília - Goiandira</t>
  </si>
  <si>
    <t>050</t>
  </si>
  <si>
    <t>Goiandira - Douradoquara</t>
  </si>
  <si>
    <t>Douradoquara - Angra dos Reis</t>
  </si>
  <si>
    <t>Brasília - Araguarí</t>
  </si>
  <si>
    <t>DF  GO  MG  SP</t>
  </si>
  <si>
    <t>Araguarí - São Joaquim da Barra</t>
  </si>
  <si>
    <t>S. Joaquim da Barra - Ribeirão Preto</t>
  </si>
  <si>
    <t>Ribeirão Preto - Campinas</t>
  </si>
  <si>
    <t>Campinas - Mairinqui</t>
  </si>
  <si>
    <t>Mairinqui - Santos</t>
  </si>
  <si>
    <t>101</t>
  </si>
  <si>
    <t>Natal - Entr. EF-225</t>
  </si>
  <si>
    <t>RN  PB  PE  AL  SE  BA</t>
  </si>
  <si>
    <t>Entr. EF-225 - Recife</t>
  </si>
  <si>
    <t>Recife - Propriá</t>
  </si>
  <si>
    <t>Propriá - Alagoinhas</t>
  </si>
  <si>
    <t>Alagoinhas - Salvador</t>
  </si>
  <si>
    <t>102</t>
  </si>
  <si>
    <t>Porto de Trombetas - Terra Santa</t>
  </si>
  <si>
    <t>PA</t>
  </si>
  <si>
    <t>103</t>
  </si>
  <si>
    <t>Vitória - Campos</t>
  </si>
  <si>
    <t>ES   RJ</t>
  </si>
  <si>
    <t>Campos - Visconde do Itaboraí</t>
  </si>
  <si>
    <t>Visconde do Itaboraí - Niteroi</t>
  </si>
  <si>
    <t>Entr. EF-402 - Pátio do PCN</t>
  </si>
  <si>
    <t>Rio de Janeiro - Japerí</t>
  </si>
  <si>
    <t>RJ  SP</t>
  </si>
  <si>
    <t>Japerí - Barra do Piraí</t>
  </si>
  <si>
    <t>460</t>
  </si>
  <si>
    <t>Barra do Piraí - São Paulo</t>
  </si>
  <si>
    <t>116</t>
  </si>
  <si>
    <t>Fortaleza - Missão Velha</t>
  </si>
  <si>
    <t>CE  PE  BA  MG  SP  PR  SC  RS</t>
  </si>
  <si>
    <t>Missão Velha - Petrolina</t>
  </si>
  <si>
    <t>S. do Bom Fim - Campo Formoso</t>
  </si>
  <si>
    <t>105</t>
  </si>
  <si>
    <t>Campo Formoso - Iaçú</t>
  </si>
  <si>
    <t>225</t>
  </si>
  <si>
    <t>Iaçú - Entr. EF-025</t>
  </si>
  <si>
    <t>Entr. EF-025 - Monte Azul</t>
  </si>
  <si>
    <t>262</t>
  </si>
  <si>
    <t>Monte Azul - Entr. EF-040</t>
  </si>
  <si>
    <t>470</t>
  </si>
  <si>
    <t>Entr. EF-040 - Belo Horizonte</t>
  </si>
  <si>
    <t>265</t>
  </si>
  <si>
    <t>Belo Horizonte - Lavras</t>
  </si>
  <si>
    <t>277</t>
  </si>
  <si>
    <t>Lavras - Três Corações</t>
  </si>
  <si>
    <t>499</t>
  </si>
  <si>
    <t>Três Corações - Campinas</t>
  </si>
  <si>
    <t>293</t>
  </si>
  <si>
    <t>Pelotas - Basílio</t>
  </si>
  <si>
    <t>Campinas - Itapeva</t>
  </si>
  <si>
    <t>364</t>
  </si>
  <si>
    <t>Itapeva - Garganta de Bom Sucesso</t>
  </si>
  <si>
    <t>Garganta de B. Sucesso - P. Grossa</t>
  </si>
  <si>
    <t>Ponta Grossa - Lages</t>
  </si>
  <si>
    <t>Lages - General Luz</t>
  </si>
  <si>
    <t>Basílio - Jaguarão</t>
  </si>
  <si>
    <t>Entr. EF-050 - Brodosqui</t>
  </si>
  <si>
    <t>Brodosqui - Franca</t>
  </si>
  <si>
    <t>Entr. EF-116 - Apiaí</t>
  </si>
  <si>
    <t>452</t>
  </si>
  <si>
    <t>Marques dos Reais - Ponta Grossa</t>
  </si>
  <si>
    <t>PR  SC  RS</t>
  </si>
  <si>
    <t>482</t>
  </si>
  <si>
    <t>Ponta Grossa - Porto União</t>
  </si>
  <si>
    <t>Porto União - Passo Fundo</t>
  </si>
  <si>
    <t>290</t>
  </si>
  <si>
    <t>Passo Fundo - Santa Maria</t>
  </si>
  <si>
    <t>Santa Maria - Santana do Livramento</t>
  </si>
  <si>
    <t>MS</t>
  </si>
  <si>
    <t>469</t>
  </si>
  <si>
    <t>Cabedelo - João Pessoa</t>
  </si>
  <si>
    <t>PB  CE  PI  MA</t>
  </si>
  <si>
    <t>João Pessoa - Entr. EF-101</t>
  </si>
  <si>
    <t>Entr. EF-101 - Souza</t>
  </si>
  <si>
    <t>370</t>
  </si>
  <si>
    <t>Souza - Div. PB/CE</t>
  </si>
  <si>
    <t>Div. PB/CE - Entr. EF-116</t>
  </si>
  <si>
    <t>Entr. EF-116 - Piquet Carneiro</t>
  </si>
  <si>
    <t>Piquet Carneiro - Crateús</t>
  </si>
  <si>
    <t xml:space="preserve"> Teresina - Itaquí</t>
  </si>
  <si>
    <t>Recife - Entr. EF-101</t>
  </si>
  <si>
    <t>Entr. EF-101 - Salgueiro</t>
  </si>
  <si>
    <t>Salgueiro - Araripina</t>
  </si>
  <si>
    <t>233</t>
  </si>
  <si>
    <t>240</t>
  </si>
  <si>
    <t>Entr. EF-116 - Bom Jesus da Lapa</t>
  </si>
  <si>
    <t>BA  TO</t>
  </si>
  <si>
    <t>Bom Jesus da Lapa - Correntina</t>
  </si>
  <si>
    <t>Correntina - Barreiras</t>
  </si>
  <si>
    <t>Barreiras - Dianápolis</t>
  </si>
  <si>
    <t>Dianápolis - Porto Nacional</t>
  </si>
  <si>
    <t>Porto Nacional - Entr. EF-152</t>
  </si>
  <si>
    <t>Vitória - Div. ES/MG</t>
  </si>
  <si>
    <t>ES  MG</t>
  </si>
  <si>
    <t>Div. ES/MG - Nova Era</t>
  </si>
  <si>
    <t>463</t>
  </si>
  <si>
    <t>Nova Era - Sabará</t>
  </si>
  <si>
    <t>Belo Horizonte - Garças de Minas</t>
  </si>
  <si>
    <t>Santos - Mairinque</t>
  </si>
  <si>
    <t>SP  MT</t>
  </si>
  <si>
    <t>Mairinque - Rubião Junior</t>
  </si>
  <si>
    <t>Rubião Junior - Baurú</t>
  </si>
  <si>
    <t>480</t>
  </si>
  <si>
    <t>Baurú - Div. SP/MT</t>
  </si>
  <si>
    <t>479</t>
  </si>
  <si>
    <t>Div. SP/MT - Campo Grande</t>
  </si>
  <si>
    <t>Campo Grande - Corumbá</t>
  </si>
  <si>
    <t>Corumbá - Fronteira c/ Bolívia</t>
  </si>
  <si>
    <t>SP  MS</t>
  </si>
  <si>
    <t>468</t>
  </si>
  <si>
    <t>Ourinhos - Presidente Prudente</t>
  </si>
  <si>
    <t>Paranaguá - Curitiba</t>
  </si>
  <si>
    <t>Curitiba - Engº. Bley</t>
  </si>
  <si>
    <t>153</t>
  </si>
  <si>
    <t>Engº. Bley - Guarapuava</t>
  </si>
  <si>
    <t>Guarapuava - Cascavel</t>
  </si>
  <si>
    <t>Cascavel - Foz do iguaçú</t>
  </si>
  <si>
    <t xml:space="preserve">Porto Alegre - Santa Maria </t>
  </si>
  <si>
    <t>Santa Maria - Uruguaiana</t>
  </si>
  <si>
    <t>Uruguaiana - Fronteira c/ Argentina</t>
  </si>
  <si>
    <t>Rio Grande - pelotas</t>
  </si>
  <si>
    <t>Basílio - São Sebastião</t>
  </si>
  <si>
    <t>497</t>
  </si>
  <si>
    <t>São Sebastião - Santana do Livramento</t>
  </si>
  <si>
    <t>315</t>
  </si>
  <si>
    <t>Baia de São Marcos - Carajas</t>
  </si>
  <si>
    <t>MA  PA</t>
  </si>
  <si>
    <t>Presidente Vargas - Araraguara</t>
  </si>
  <si>
    <t>Campinas - São Paulo</t>
  </si>
  <si>
    <t>Araraguara - Campinas</t>
  </si>
  <si>
    <t>São Paulo - Santos</t>
  </si>
  <si>
    <t>Uberlãndia - Jataí</t>
  </si>
  <si>
    <t>GO  MG  MT</t>
  </si>
  <si>
    <t>Jataí - Alto Araguaiá</t>
  </si>
  <si>
    <t>Panorama - Baurú</t>
  </si>
  <si>
    <t>Ourinhos - Apucarana</t>
  </si>
  <si>
    <t>SP  PR</t>
  </si>
  <si>
    <t>477</t>
  </si>
  <si>
    <t>Guaíra - Porto Mendes</t>
  </si>
  <si>
    <t>Apucarana - Guaíra</t>
  </si>
  <si>
    <t>Belém - Entr. EF-315</t>
  </si>
  <si>
    <t>PA  MA  PI</t>
  </si>
  <si>
    <t>Entr. EF-315 - São Luíz</t>
  </si>
  <si>
    <t>São Luíz - Teresina</t>
  </si>
  <si>
    <t>Itaperuna - Entr. EF-103</t>
  </si>
  <si>
    <t>Luiz Correia - Entr. EF-225</t>
  </si>
  <si>
    <t>Fortaleza - Sobral</t>
  </si>
  <si>
    <t>Sobral - Crateús</t>
  </si>
  <si>
    <t>410</t>
  </si>
  <si>
    <t>Entr. EF-415 - Areia Branca</t>
  </si>
  <si>
    <t>RN  PB</t>
  </si>
  <si>
    <t>Areia branca - Mossoró</t>
  </si>
  <si>
    <t>Mossoró - Souza</t>
  </si>
  <si>
    <t>415</t>
  </si>
  <si>
    <t>Macaú - Natal</t>
  </si>
  <si>
    <t>Natal - Entr. EF-101</t>
  </si>
  <si>
    <t>418</t>
  </si>
  <si>
    <t>Ribeirão - Barreira</t>
  </si>
  <si>
    <t>420</t>
  </si>
  <si>
    <t>Entr. EF-101 - Maceió</t>
  </si>
  <si>
    <t>422</t>
  </si>
  <si>
    <t>PE  CE</t>
  </si>
  <si>
    <t>430</t>
  </si>
  <si>
    <t>442</t>
  </si>
  <si>
    <t>Camaçarí - Porto de Aratú</t>
  </si>
  <si>
    <t>445</t>
  </si>
  <si>
    <t>Campinho - Ubaitaba</t>
  </si>
  <si>
    <t>Ubaitaba - Jequié</t>
  </si>
  <si>
    <t>Jequié - Entr. EF-025</t>
  </si>
  <si>
    <t>446</t>
  </si>
  <si>
    <t>Ilheus - Ubaitaba</t>
  </si>
  <si>
    <t>152</t>
  </si>
  <si>
    <t>Passos - Guaxupé</t>
  </si>
  <si>
    <t>455</t>
  </si>
  <si>
    <t>Aguaí - Div. SP/MG</t>
  </si>
  <si>
    <t>457</t>
  </si>
  <si>
    <t>São Pedro - Uberaba</t>
  </si>
  <si>
    <t>458</t>
  </si>
  <si>
    <t>Irabira - Entr. EF-262</t>
  </si>
  <si>
    <t>459</t>
  </si>
  <si>
    <t>Capitão Eduardo - Entr. EF-262</t>
  </si>
  <si>
    <t>Entr. EF-262 - Belo Vale</t>
  </si>
  <si>
    <t>Belo vale - Joaquim Murtinho</t>
  </si>
  <si>
    <t>Três Rios - Governador Portela</t>
  </si>
  <si>
    <t>Governador Portela - Miguel Couto</t>
  </si>
  <si>
    <t>Miguel Couto - Duque de Caxias</t>
  </si>
  <si>
    <t>Duque de Caxias - Rio de Janeiro</t>
  </si>
  <si>
    <t>461</t>
  </si>
  <si>
    <t>Ponte Nova - Miguel Bumier</t>
  </si>
  <si>
    <t>462</t>
  </si>
  <si>
    <t>MG  RJ</t>
  </si>
  <si>
    <t>Ponte Nova - Ubá</t>
  </si>
  <si>
    <t>Ubá - Furtado Campos</t>
  </si>
  <si>
    <t>Furtado Campos - Bicas</t>
  </si>
  <si>
    <t>464</t>
  </si>
  <si>
    <t>465</t>
  </si>
  <si>
    <t>466</t>
  </si>
  <si>
    <t>Passos - São Sebastião do Paraíso</t>
  </si>
  <si>
    <t>São Sebastião do Paraíso - Evangelina</t>
  </si>
  <si>
    <t>Evangelina - Ribeirão Preto</t>
  </si>
  <si>
    <t>Ribeirão Preto - Pontal</t>
  </si>
  <si>
    <t>Pontal - Entr. EF-465</t>
  </si>
  <si>
    <t>Casa Branca - Guaxupé</t>
  </si>
  <si>
    <t>SP  MG</t>
  </si>
  <si>
    <t>Presidente Prudente - Presidente Epitácio</t>
  </si>
  <si>
    <t>270</t>
  </si>
  <si>
    <t>Industribrasil - Ponta Porã</t>
  </si>
  <si>
    <t>Três Corações - Soledade de Minas</t>
  </si>
  <si>
    <t>MG  SP</t>
  </si>
  <si>
    <t>Soledade de Minas - Cruzeiro</t>
  </si>
  <si>
    <t>471</t>
  </si>
  <si>
    <t>472</t>
  </si>
  <si>
    <t>Visconde do Itaboraí - São Bento</t>
  </si>
  <si>
    <t>473</t>
  </si>
  <si>
    <t>Japerí - Itaguaí</t>
  </si>
  <si>
    <t>Itaguaí - Termina lde Santa Cruz</t>
  </si>
  <si>
    <t>474</t>
  </si>
  <si>
    <t>Honório Gurgel - Mangaratiba</t>
  </si>
  <si>
    <t>Mangaratiba - Angra dos Reis</t>
  </si>
  <si>
    <t>475</t>
  </si>
  <si>
    <t>476</t>
  </si>
  <si>
    <t>Descavado - Entr. EF-364</t>
  </si>
  <si>
    <t>369</t>
  </si>
  <si>
    <t>Porto Mendes - Cascavel</t>
  </si>
  <si>
    <t>478</t>
  </si>
  <si>
    <t>Entr. EF-479 - Evangelista de Souza</t>
  </si>
  <si>
    <t>Jurubatuba - Entr. EF-478</t>
  </si>
  <si>
    <t>Entr. EF-478 - Ouro Fino</t>
  </si>
  <si>
    <t>Ouro Fino - Suzano</t>
  </si>
  <si>
    <t>Suzano - São Miguel Paulista</t>
  </si>
  <si>
    <t>São Miguel Paulista - Cumbica</t>
  </si>
  <si>
    <t>Cumbica - Guarulhos</t>
  </si>
  <si>
    <t>Guarulhos - Bairro do Limão</t>
  </si>
  <si>
    <t>Bairro do Limão - Entr. EF-364</t>
  </si>
  <si>
    <t>Mairinque - Entr. EF-479</t>
  </si>
  <si>
    <t>Entr. EF-479 - Jundiapeba</t>
  </si>
  <si>
    <t>Jundiapeba - São Sebastião</t>
  </si>
  <si>
    <t>481</t>
  </si>
  <si>
    <t>Entr. EF-481 - Harmonia</t>
  </si>
  <si>
    <t>Harmonia - Entr. EF-153</t>
  </si>
  <si>
    <t>Entr. EF-153 - Entr. EF-116</t>
  </si>
  <si>
    <t>Entr. EF-105 - Paracambí</t>
  </si>
  <si>
    <t>485</t>
  </si>
  <si>
    <t>Porto União - Mafra</t>
  </si>
  <si>
    <t>Mafra - São Francisco do Sul</t>
  </si>
  <si>
    <t>486</t>
  </si>
  <si>
    <t>Ijuí - Palmeira das Missões</t>
  </si>
  <si>
    <t>Palmeira das Missões - Chapecó</t>
  </si>
  <si>
    <t>Chapecó - Pato Branco</t>
  </si>
  <si>
    <t>Pato Branco - Porto União</t>
  </si>
  <si>
    <t>487</t>
  </si>
  <si>
    <t>Itajaí - Blumenal</t>
  </si>
  <si>
    <t>Blumenal - Ponte Alta</t>
  </si>
  <si>
    <t>Ponte Alta - Vale do Rio do Peixe</t>
  </si>
  <si>
    <t>488</t>
  </si>
  <si>
    <t>Imbituba - Tubarão</t>
  </si>
  <si>
    <t>Tubarão - Treviso</t>
  </si>
  <si>
    <t>489</t>
  </si>
  <si>
    <t>490</t>
  </si>
  <si>
    <t>491</t>
  </si>
  <si>
    <t>492</t>
  </si>
  <si>
    <t>Caxias do Sul - Bento Gonçalves</t>
  </si>
  <si>
    <t>Bento Gonçalves - Entr. EF-116</t>
  </si>
  <si>
    <t>493</t>
  </si>
  <si>
    <t>Santa Rosa - Santo Angelo</t>
  </si>
  <si>
    <t>Santo Angelo - Cruz Alta</t>
  </si>
  <si>
    <t>494</t>
  </si>
  <si>
    <t>Santo Angelo - Cerro Kargo</t>
  </si>
  <si>
    <t>Cerro Kargo - Santiago</t>
  </si>
  <si>
    <t>495</t>
  </si>
  <si>
    <t>São Borja - Santiago</t>
  </si>
  <si>
    <t>Santiago - Dilermano de Aguiar</t>
  </si>
  <si>
    <t>496</t>
  </si>
  <si>
    <t>Itaqui - São Borja</t>
  </si>
  <si>
    <t>498</t>
  </si>
  <si>
    <t>Foz de Iguaçú - Dionísio Cergueira</t>
  </si>
  <si>
    <t>PR  SC</t>
  </si>
  <si>
    <t>Dionísio Cergueira - São Miguel do Oeste</t>
  </si>
  <si>
    <t>São Miguel do Oeste - Chapecó</t>
  </si>
  <si>
    <t>Entr. EF-487 - Entr. EF-116</t>
  </si>
  <si>
    <t>Chapecó - Concórdia</t>
  </si>
  <si>
    <t>Concórdia - Joaçaba</t>
  </si>
  <si>
    <t>Joaçaba - Herval do Oeste</t>
  </si>
  <si>
    <t>Herval do Oeste - Campos Novos</t>
  </si>
  <si>
    <t>Campos Novos - Entr. EF-487</t>
  </si>
  <si>
    <t>Entr. EF-116 - Lages</t>
  </si>
  <si>
    <t>500</t>
  </si>
  <si>
    <t>Brasília   -   Salvador</t>
  </si>
  <si>
    <t>Brasília   -   Rio de Janeiro</t>
  </si>
  <si>
    <t>Brasília   -   Angra dos Reis</t>
  </si>
  <si>
    <t>Brasília   -   Santos</t>
  </si>
  <si>
    <t>Natal   -   Salvador</t>
  </si>
  <si>
    <t>Porto de Trombetas   -   Terra Santa</t>
  </si>
  <si>
    <t>Vitória   -   Niteroi</t>
  </si>
  <si>
    <t>104</t>
  </si>
  <si>
    <t>Entr. EF-402   -   Pátio do PCN</t>
  </si>
  <si>
    <t>Rio de Janeiro   -   São Paulo</t>
  </si>
  <si>
    <t>Fortaleza   -   Jaraguão</t>
  </si>
  <si>
    <t>147</t>
  </si>
  <si>
    <t>Entr. EF-050   -   Franca</t>
  </si>
  <si>
    <t>151</t>
  </si>
  <si>
    <t>Apiaí   -   Entr. EF-116</t>
  </si>
  <si>
    <t>Entr. EF-315   -   Pires do Rio</t>
  </si>
  <si>
    <t>Marques dos Reais   -   Sant. do Livram.</t>
  </si>
  <si>
    <t>154</t>
  </si>
  <si>
    <t>Cuiabá   -   Santarém</t>
  </si>
  <si>
    <t>Jaguaraíva   -   Itapeva</t>
  </si>
  <si>
    <t>Cabedelo   -   Itaquí</t>
  </si>
  <si>
    <t>232</t>
  </si>
  <si>
    <t>Recife   -   Araripina</t>
  </si>
  <si>
    <t>Ararupina   -   Araguaína</t>
  </si>
  <si>
    <t>Entr. EF-116   -   Entr. EF-152</t>
  </si>
  <si>
    <t>Vitória   -   Garças de Minas</t>
  </si>
  <si>
    <t>263</t>
  </si>
  <si>
    <t>Barcelos   -   Recreio</t>
  </si>
  <si>
    <t>264</t>
  </si>
  <si>
    <t>Além Paraíba   -   Recreio</t>
  </si>
  <si>
    <t>Santos   -   Div. Brasil / Bolívia</t>
  </si>
  <si>
    <t>275</t>
  </si>
  <si>
    <t>Registro   -   Santos</t>
  </si>
  <si>
    <t>Paranagua   -   Foz do Iguaçú</t>
  </si>
  <si>
    <t>278</t>
  </si>
  <si>
    <t>Entr. EF-040   -   Entr. EF-103</t>
  </si>
  <si>
    <t>279</t>
  </si>
  <si>
    <t>Guapimirim   -   Magé</t>
  </si>
  <si>
    <t>280</t>
  </si>
  <si>
    <t>Inhomirim   -   Entr. EF-278</t>
  </si>
  <si>
    <t>Porto Alegre   -   Div. Brasil / Argentina</t>
  </si>
  <si>
    <t>Rio Grande   -   Santana do Livramento</t>
  </si>
  <si>
    <t>Baia de São Marcos   -   Ser. dos Carajas</t>
  </si>
  <si>
    <t>363</t>
  </si>
  <si>
    <t>Santa Fé do Sul   -   Porto Velho</t>
  </si>
  <si>
    <t>Presidente Vargas   -   Santos</t>
  </si>
  <si>
    <t>365</t>
  </si>
  <si>
    <t>Uberlândia   -   Alto Araguaia</t>
  </si>
  <si>
    <t>366</t>
  </si>
  <si>
    <t>Ourinhos   -   Porto Mendes</t>
  </si>
  <si>
    <t>Belém   -   Teresina</t>
  </si>
  <si>
    <t>371</t>
  </si>
  <si>
    <t>Itaperuna   -   Entr. EF-103</t>
  </si>
  <si>
    <t>401</t>
  </si>
  <si>
    <t>Serra do Navio   -   Porto Grande</t>
  </si>
  <si>
    <t>402</t>
  </si>
  <si>
    <t>Pátio da SMG   -   Monte Dourado</t>
  </si>
  <si>
    <t>403</t>
  </si>
  <si>
    <t>Piracicaba   -   Nova Odessa</t>
  </si>
  <si>
    <t>404</t>
  </si>
  <si>
    <t>Luiz Correia   -   Entr. EF-225</t>
  </si>
  <si>
    <t>405</t>
  </si>
  <si>
    <t>Fortaleza   -   Crateús</t>
  </si>
  <si>
    <t>406</t>
  </si>
  <si>
    <t>Canto do Burití   -   Araripina</t>
  </si>
  <si>
    <t>407</t>
  </si>
  <si>
    <t>Curitiba   -   Rio Branco do Sul</t>
  </si>
  <si>
    <t>409</t>
  </si>
  <si>
    <t>Morretes   -   Antonina</t>
  </si>
  <si>
    <t>Entr. EF-415   -   Souza</t>
  </si>
  <si>
    <t>411</t>
  </si>
  <si>
    <t>Euclides da Cunha   -   Presid. Prudente</t>
  </si>
  <si>
    <t>413</t>
  </si>
  <si>
    <t>Mairinque   -   Entr. EF-116</t>
  </si>
  <si>
    <t>Macau   -   Entr. EF-101</t>
  </si>
  <si>
    <t>Ribeirão   -   Barreira</t>
  </si>
  <si>
    <t>Entr. EF-101   -   Maceió</t>
  </si>
  <si>
    <t>Missão Velha   -   Araripina</t>
  </si>
  <si>
    <t>Entr. EF-116   -   Alagoinhas</t>
  </si>
  <si>
    <t>Camaçarí   -   Porto de Aratú</t>
  </si>
  <si>
    <t>Campinho   -   Ubaitaba</t>
  </si>
  <si>
    <t>Ilhéus   -   Ubaitaba</t>
  </si>
  <si>
    <t>447</t>
  </si>
  <si>
    <t>Santo Amaro   -   Campos</t>
  </si>
  <si>
    <t>448</t>
  </si>
  <si>
    <t>Anápolis   -   Entr. EF-152</t>
  </si>
  <si>
    <t>450</t>
  </si>
  <si>
    <t>Belo Horizonte   -   Congonhas</t>
  </si>
  <si>
    <t>451</t>
  </si>
  <si>
    <t>Jacutinga   -   São Lourenço</t>
  </si>
  <si>
    <t>Goiânia   -   Roncador</t>
  </si>
  <si>
    <t>453</t>
  </si>
  <si>
    <t>Pindamonhangaba   -   Campos do Jordão</t>
  </si>
  <si>
    <t>454</t>
  </si>
  <si>
    <t>Passos   -   Guaxupé</t>
  </si>
  <si>
    <t>Diamantina   -   Governador Valadares</t>
  </si>
  <si>
    <t>456</t>
  </si>
  <si>
    <t>Aguaí   -   Div. SP / MG</t>
  </si>
  <si>
    <t>São Pedro   -   Uberaba</t>
  </si>
  <si>
    <t>Itabira   -   Entr. EF-262</t>
  </si>
  <si>
    <t>Capitão Eduardo   -   Joaquim Murtinho</t>
  </si>
  <si>
    <t>Três Rios   -   Rio de Janeiro</t>
  </si>
  <si>
    <t>Ponte Nova   -   Miguel Burnier</t>
  </si>
  <si>
    <t>Costa Lacerda   -   Fábrica</t>
  </si>
  <si>
    <t>Ipatinga   -   Três Rios</t>
  </si>
  <si>
    <t>Oliveira   -   Antonio Carlos</t>
  </si>
  <si>
    <t>Colômbia   -   Araraguara</t>
  </si>
  <si>
    <t>Passos   -   Entr. EF-465</t>
  </si>
  <si>
    <t>467</t>
  </si>
  <si>
    <t>Casa Branca   -   Guaxupé</t>
  </si>
  <si>
    <t>Presidente Prudente   -   Presid. Epitácio</t>
  </si>
  <si>
    <t>Indusbrasil   -   Ponta Porã</t>
  </si>
  <si>
    <t>Três Corações   -   Cruzeiro</t>
  </si>
  <si>
    <t>Entr. EF-116   -   Mogi-Mirim</t>
  </si>
  <si>
    <t>Visconde do Itaboraí   -   São Bento</t>
  </si>
  <si>
    <t>Japerí   -   Terrminal de Santa Cruz</t>
  </si>
  <si>
    <t>Honório Gurgel   -   Angra dos Reis</t>
  </si>
  <si>
    <t>Nova Odessa   -   Mogi-Mirim</t>
  </si>
  <si>
    <t>Descavado   -   Entr. EF-364</t>
  </si>
  <si>
    <t>Guaíra   -   Cascavel</t>
  </si>
  <si>
    <t>Entr. EF-479   -   Evangelista de Souza</t>
  </si>
  <si>
    <t>Jurubatuba   -   Entr. EF-364</t>
  </si>
  <si>
    <t>Mairinque   -   São Sebastião</t>
  </si>
  <si>
    <t>Apucarana   -   Ponta Grossa</t>
  </si>
  <si>
    <t>Entr. EF-481   -   Entr. EF-116</t>
  </si>
  <si>
    <t>483</t>
  </si>
  <si>
    <t>Entr. EF-105   -   Paracambí</t>
  </si>
  <si>
    <t>484</t>
  </si>
  <si>
    <t>Entr. EF-479   -   Entr. EF-116</t>
  </si>
  <si>
    <t>Porto União   -   São Francisco do Sul</t>
  </si>
  <si>
    <t>Ijuí   -   Porto União</t>
  </si>
  <si>
    <t>Itajaí   -   Vale do Rio do Peixe</t>
  </si>
  <si>
    <t>Imbituba   -   Treviso</t>
  </si>
  <si>
    <t>Lauro Miller   -   Tubarão</t>
  </si>
  <si>
    <t>Esplanada   -   Rio Deserto</t>
  </si>
  <si>
    <t>Passo Fundo   -   Roca Sales</t>
  </si>
  <si>
    <t>Caxias do Sul   -   Entr. EF-116</t>
  </si>
  <si>
    <t>Santa Rosa   -   Cruz Alta</t>
  </si>
  <si>
    <t>Santo Angelo   -   Santiago</t>
  </si>
  <si>
    <t>São Borja   -   Dilermano Aguiar</t>
  </si>
  <si>
    <t>Itaqui   -   São Borja</t>
  </si>
  <si>
    <t>Cacequi   -   São Sebastião</t>
  </si>
  <si>
    <t>Foz do Iguaçú   -   São Miguel do Oeste</t>
  </si>
  <si>
    <t>São Miguel do Oeste   -   Lages</t>
  </si>
  <si>
    <t>Ponte Alta   -   Curitibanos</t>
  </si>
  <si>
    <t>Norte</t>
  </si>
  <si>
    <t>RO</t>
  </si>
  <si>
    <t>AC</t>
  </si>
  <si>
    <t>AM</t>
  </si>
  <si>
    <t>RR</t>
  </si>
  <si>
    <t>TO</t>
  </si>
  <si>
    <t>Nordeste</t>
  </si>
  <si>
    <t>MA</t>
  </si>
  <si>
    <t>PB</t>
  </si>
  <si>
    <t>SE</t>
  </si>
  <si>
    <t>Sudeste</t>
  </si>
  <si>
    <t>Sul</t>
  </si>
  <si>
    <t>Centro-Oeste</t>
  </si>
  <si>
    <t>DF</t>
  </si>
  <si>
    <t>Total</t>
  </si>
  <si>
    <t>Locais de Início e Fim</t>
  </si>
  <si>
    <t>Extensão</t>
  </si>
  <si>
    <t>Trechos Coincid.</t>
  </si>
  <si>
    <t>Ferrovias Radiais</t>
  </si>
  <si>
    <t>Ferrovias Longitudinais</t>
  </si>
  <si>
    <t>Ferrovias Transversais</t>
  </si>
  <si>
    <t>Ferrovias</t>
  </si>
  <si>
    <t>Extensão  -  Km</t>
  </si>
  <si>
    <t>Ferrovias de Ligação</t>
  </si>
  <si>
    <t>Ferrovias Diagonais</t>
  </si>
  <si>
    <t>Pontos de Pesagem</t>
  </si>
  <si>
    <t>Estado</t>
  </si>
  <si>
    <t>Implantada</t>
  </si>
  <si>
    <t>Planejada</t>
  </si>
  <si>
    <t>Coincidente</t>
  </si>
  <si>
    <t>Sub-Total</t>
  </si>
  <si>
    <t>Região</t>
  </si>
  <si>
    <t>Rondônia</t>
  </si>
  <si>
    <t>Acre</t>
  </si>
  <si>
    <t>Amazonas</t>
  </si>
  <si>
    <t>Roraima</t>
  </si>
  <si>
    <t>Pará</t>
  </si>
  <si>
    <t>Amapá</t>
  </si>
  <si>
    <t>Tocantins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</si>
  <si>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</si>
  <si>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</si>
  <si>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</si>
  <si>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</si>
  <si>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</si>
  <si>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</si>
  <si>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</si>
  <si>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</si>
  <si>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</si>
  <si>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Minas Gerais</t>
  </si>
  <si>
    <t>Espírito Santo</t>
  </si>
  <si>
    <t>Rio De Janeiro</t>
  </si>
  <si>
    <t>São Paulo</t>
  </si>
  <si>
    <t>Paraná</t>
  </si>
  <si>
    <t>Santa Catarina</t>
  </si>
  <si>
    <t>Rio Grande Do Sul</t>
  </si>
  <si>
    <t>Mato Grosso</t>
  </si>
  <si>
    <t>Mato Grosso Do Sul</t>
  </si>
  <si>
    <t>Goiás</t>
  </si>
  <si>
    <t>Distrito Federal</t>
  </si>
  <si>
    <t>Brasil</t>
  </si>
  <si>
    <t>Item</t>
  </si>
  <si>
    <t>Origem</t>
  </si>
  <si>
    <t>Bitola</t>
  </si>
  <si>
    <t>1.6</t>
  </si>
  <si>
    <t>ALLMN - América Latina Logística Malha Norte</t>
  </si>
  <si>
    <t>ALLMO - América Latina Logística Malha Oeste</t>
  </si>
  <si>
    <t>RFFSA</t>
  </si>
  <si>
    <t>ALLMP - América Latina Logística Malha Paulista</t>
  </si>
  <si>
    <t>ALLMS - América Latina Logística Malha Sul</t>
  </si>
  <si>
    <t>EFC - Estrada de Ferro Carajás</t>
  </si>
  <si>
    <t>EFVM - Estrada de Ferro Vitória a Minas</t>
  </si>
  <si>
    <t>FCA - Ferrovia Centro-Atlântica</t>
  </si>
  <si>
    <t>FNS S/A - Ferrovia Norte-Sul TRAMO NORTE (VALEC-Subconcessão)</t>
  </si>
  <si>
    <t>FERROESTE - Estrada de Ferro Paraná Oeste</t>
  </si>
  <si>
    <t>FTC - Ferrovia Tereza Cristina</t>
  </si>
  <si>
    <t>MRS - MRS logística</t>
  </si>
  <si>
    <t>FTL S/A - Ferrovia Transnordestina Logística</t>
  </si>
  <si>
    <t>VALEC/Subconcessão: Ferrovia Norte-Sul TRAMO CENTRAL</t>
  </si>
  <si>
    <t>Fonte: ANTT</t>
  </si>
  <si>
    <t>Concessionárias Ferroviárias</t>
  </si>
  <si>
    <t>Botucatu  -   Ponta Porã</t>
  </si>
  <si>
    <t>Panorama   -   Itirapina</t>
  </si>
  <si>
    <t>Pirapora -Belo Horizonte</t>
  </si>
  <si>
    <t>Belo Horizonte - Sabará</t>
  </si>
  <si>
    <t>Goiandira - Araguarí</t>
  </si>
  <si>
    <t>Petrolina - Div. PE / BA</t>
  </si>
  <si>
    <t>Div. PE / BA - Senhor do Bom Fim</t>
  </si>
  <si>
    <t>General Luz - Porto Alegre</t>
  </si>
  <si>
    <t>Porto Algre - Pelotas</t>
  </si>
  <si>
    <t>Entr. EF-315 - Div. MA / TO</t>
  </si>
  <si>
    <t>MA TO  GO</t>
  </si>
  <si>
    <t>Div. TO / MA - Goiânia</t>
  </si>
  <si>
    <t>Cuiabá - Santarém</t>
  </si>
  <si>
    <t>Jaguaraíva - Itapeva</t>
  </si>
  <si>
    <t>PR SP</t>
  </si>
  <si>
    <t>Crateús - Autos</t>
  </si>
  <si>
    <t>Autos - Teresina</t>
  </si>
  <si>
    <t>Araripina - Div. PE / PI</t>
  </si>
  <si>
    <t xml:space="preserve"> </t>
  </si>
  <si>
    <t>Div. PE / PI - Div. PI / MA</t>
  </si>
  <si>
    <t>Div. PI / MA - Div. MA / TO</t>
  </si>
  <si>
    <t>Div. MA / TO - Araguaína</t>
  </si>
  <si>
    <t>Barcelos - Recreio</t>
  </si>
  <si>
    <t>Botucatu - Ourinhos</t>
  </si>
  <si>
    <t>Presidente Prudente - Div. SP / MS</t>
  </si>
  <si>
    <t>Div. SP / MS</t>
  </si>
  <si>
    <t>Santa Fé do Sul - Auto Araguaia</t>
  </si>
  <si>
    <t>SP MS MT RO</t>
  </si>
  <si>
    <t>Auto Araguaia - Porto velho</t>
  </si>
  <si>
    <t>Baurú - Itirapina</t>
  </si>
  <si>
    <t>Serra do Navio - Macapá</t>
  </si>
  <si>
    <t>Macapá - Porto de Santana</t>
  </si>
  <si>
    <t>Missão Velha - Araripina</t>
  </si>
  <si>
    <t>Costa Lacerda - Miguel Bumier</t>
  </si>
  <si>
    <t>Miguel Bumier - Fábrica</t>
  </si>
  <si>
    <t>Ipatinga - Capitão Martins</t>
  </si>
  <si>
    <t>Capitão Martins - Ponte Nova</t>
  </si>
  <si>
    <t>Bicas - Três Rios</t>
  </si>
  <si>
    <t>Oliveira - Antonio Carlos</t>
  </si>
  <si>
    <t>Entr. EF-116 - Mogi-Mirim</t>
  </si>
  <si>
    <t>Nova Odessa - Mogi Mirim</t>
  </si>
  <si>
    <t>Entr. EF-479  -  Entr. EF-116</t>
  </si>
  <si>
    <t>Extensão (km)</t>
  </si>
  <si>
    <t xml:space="preserve">Relação Descritiva das Ferrovias Federais do Plano Nacional de Viação (2016) </t>
  </si>
  <si>
    <t>1. Coincidência: quando trechos ferroviários seguem o mesmo traçado</t>
  </si>
  <si>
    <t>Malha Ferroviária Federal por UF (2016)</t>
  </si>
  <si>
    <t>Rede Ferroviária Federal (2016) - Plano Nacional de Viação (PNV)</t>
  </si>
  <si>
    <t>Malha Ferroviária Concedida (2016)</t>
  </si>
  <si>
    <t>Trechos Coincidentes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</si>
</sst>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0.0"/>
    <numFmt numFmtId="165" formatCode="#,##0.0"/>
    <numFmt numFmtId="166" formatCode="_-* #,##0_-;\-* #,##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3" tint="-0.249977111117893"/>
      <name val="Century Gothic"/>
      <family val="2"/>
    </font>
    <font>
      <b/>
      <sz val="8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99">
    <xf numFmtId="0" fontId="0" fillId="0" borderId="0" xfId="0"/>
    <xf numFmtId="0" fontId="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top"/>
    </xf>
    <xf numFmtId="0" fontId="7" fillId="2" borderId="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 vertical="center"/>
    </xf>
    <xf numFmtId="3" fontId="7" fillId="2" borderId="2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3" fontId="6" fillId="2" borderId="3" xfId="0" applyNumberFormat="1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3" fontId="6" fillId="0" borderId="0" xfId="2" applyNumberFormat="1" applyFont="1" applyAlignment="1">
      <alignment vertical="center"/>
    </xf>
    <xf numFmtId="49" fontId="6" fillId="0" borderId="0" xfId="2" applyNumberFormat="1" applyFont="1" applyBorder="1" applyAlignment="1">
      <alignment horizontal="center" vertical="center"/>
    </xf>
    <xf numFmtId="49" fontId="6" fillId="0" borderId="0" xfId="2" applyNumberFormat="1" applyFont="1" applyBorder="1" applyAlignment="1">
      <alignment horizontal="left" vertical="center"/>
    </xf>
    <xf numFmtId="165" fontId="6" fillId="0" borderId="0" xfId="2" applyNumberFormat="1" applyFont="1" applyBorder="1" applyAlignment="1">
      <alignment horizontal="center" vertical="center"/>
    </xf>
    <xf numFmtId="0" fontId="6" fillId="0" borderId="0" xfId="2" applyFont="1" applyBorder="1" applyAlignment="1">
      <alignment vertical="center"/>
    </xf>
    <xf numFmtId="49" fontId="7" fillId="0" borderId="0" xfId="2" applyNumberFormat="1" applyFont="1" applyBorder="1" applyAlignment="1">
      <alignment horizontal="center" vertical="center"/>
    </xf>
    <xf numFmtId="165" fontId="7" fillId="0" borderId="0" xfId="2" applyNumberFormat="1" applyFont="1" applyBorder="1" applyAlignment="1">
      <alignment horizontal="center" vertical="center"/>
    </xf>
    <xf numFmtId="0" fontId="6" fillId="0" borderId="0" xfId="2" applyFont="1"/>
    <xf numFmtId="0" fontId="6" fillId="0" borderId="0" xfId="2" applyFont="1" applyBorder="1"/>
    <xf numFmtId="0" fontId="8" fillId="0" borderId="0" xfId="3" applyFont="1" applyBorder="1"/>
    <xf numFmtId="3" fontId="6" fillId="0" borderId="0" xfId="2" applyNumberFormat="1" applyFont="1"/>
    <xf numFmtId="0" fontId="3" fillId="0" borderId="0" xfId="2" applyFont="1" applyAlignment="1">
      <alignment vertical="center"/>
    </xf>
    <xf numFmtId="166" fontId="3" fillId="0" borderId="0" xfId="5" applyNumberFormat="1" applyFont="1" applyAlignment="1">
      <alignment horizontal="center" vertical="center"/>
    </xf>
    <xf numFmtId="166" fontId="3" fillId="0" borderId="0" xfId="5" applyNumberFormat="1" applyFont="1" applyAlignment="1">
      <alignment vertical="center"/>
    </xf>
    <xf numFmtId="49" fontId="13" fillId="2" borderId="7" xfId="2" applyNumberFormat="1" applyFont="1" applyFill="1" applyBorder="1" applyAlignment="1">
      <alignment horizontal="left" vertical="center"/>
    </xf>
    <xf numFmtId="0" fontId="3" fillId="0" borderId="0" xfId="2" applyFont="1" applyBorder="1" applyAlignment="1">
      <alignment horizontal="center" vertical="center" wrapText="1"/>
    </xf>
    <xf numFmtId="49" fontId="3" fillId="0" borderId="0" xfId="2" applyNumberFormat="1" applyFont="1" applyBorder="1" applyAlignment="1">
      <alignment horizontal="center" vertical="center" wrapText="1"/>
    </xf>
    <xf numFmtId="166" fontId="3" fillId="0" borderId="0" xfId="5" applyNumberFormat="1" applyFont="1" applyBorder="1" applyAlignment="1">
      <alignment horizontal="center" vertical="center" wrapText="1"/>
    </xf>
    <xf numFmtId="166" fontId="3" fillId="0" borderId="0" xfId="5" applyNumberFormat="1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 wrapText="1"/>
    </xf>
    <xf numFmtId="166" fontId="4" fillId="0" borderId="0" xfId="5" applyNumberFormat="1" applyFont="1" applyBorder="1" applyAlignment="1">
      <alignment horizontal="center" vertical="center" wrapText="1"/>
    </xf>
    <xf numFmtId="0" fontId="3" fillId="0" borderId="0" xfId="2"/>
    <xf numFmtId="0" fontId="3" fillId="0" borderId="0" xfId="2" applyBorder="1"/>
    <xf numFmtId="166" fontId="3" fillId="0" borderId="0" xfId="5" applyNumberFormat="1" applyFont="1" applyBorder="1" applyAlignment="1">
      <alignment horizontal="center"/>
    </xf>
    <xf numFmtId="166" fontId="3" fillId="0" borderId="0" xfId="5" applyNumberFormat="1" applyFont="1" applyBorder="1"/>
    <xf numFmtId="0" fontId="3" fillId="0" borderId="0" xfId="2" applyAlignment="1">
      <alignment vertical="center"/>
    </xf>
    <xf numFmtId="3" fontId="3" fillId="0" borderId="0" xfId="2" applyNumberFormat="1" applyBorder="1"/>
    <xf numFmtId="164" fontId="3" fillId="0" borderId="0" xfId="2" applyNumberFormat="1"/>
    <xf numFmtId="166" fontId="3" fillId="0" borderId="0" xfId="5" applyNumberFormat="1" applyFont="1" applyAlignment="1">
      <alignment horizontal="center"/>
    </xf>
    <xf numFmtId="166" fontId="3" fillId="0" borderId="0" xfId="5" applyNumberFormat="1" applyFont="1"/>
    <xf numFmtId="0" fontId="5" fillId="0" borderId="0" xfId="3" applyFont="1" applyAlignment="1">
      <alignment horizontal="center" vertical="center"/>
    </xf>
    <xf numFmtId="0" fontId="3" fillId="0" borderId="0" xfId="3"/>
    <xf numFmtId="3" fontId="3" fillId="0" borderId="0" xfId="3" applyNumberFormat="1"/>
    <xf numFmtId="165" fontId="3" fillId="0" borderId="0" xfId="3" applyNumberFormat="1"/>
    <xf numFmtId="0" fontId="3" fillId="0" borderId="0" xfId="3" applyBorder="1"/>
    <xf numFmtId="0" fontId="3" fillId="0" borderId="0" xfId="3" applyFont="1" applyAlignment="1"/>
    <xf numFmtId="0" fontId="7" fillId="0" borderId="8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49" fontId="7" fillId="0" borderId="2" xfId="2" applyNumberFormat="1" applyFont="1" applyFill="1" applyBorder="1" applyAlignment="1">
      <alignment horizontal="left" vertical="center"/>
    </xf>
    <xf numFmtId="3" fontId="6" fillId="0" borderId="2" xfId="2" applyNumberFormat="1" applyFont="1" applyFill="1" applyBorder="1" applyAlignment="1">
      <alignment horizontal="right" vertical="center"/>
    </xf>
    <xf numFmtId="3" fontId="7" fillId="0" borderId="2" xfId="2" applyNumberFormat="1" applyFont="1" applyFill="1" applyBorder="1" applyAlignment="1">
      <alignment horizontal="right" vertical="center"/>
    </xf>
    <xf numFmtId="0" fontId="3" fillId="0" borderId="0" xfId="2" applyFont="1" applyBorder="1"/>
    <xf numFmtId="166" fontId="7" fillId="0" borderId="2" xfId="5" applyNumberFormat="1" applyFont="1" applyFill="1" applyBorder="1" applyAlignment="1">
      <alignment horizontal="center" vertical="center"/>
    </xf>
    <xf numFmtId="166" fontId="6" fillId="0" borderId="2" xfId="5" applyNumberFormat="1" applyFont="1" applyFill="1" applyBorder="1" applyAlignment="1">
      <alignment horizontal="right" vertical="center"/>
    </xf>
    <xf numFmtId="166" fontId="9" fillId="0" borderId="2" xfId="5" applyNumberFormat="1" applyFont="1" applyFill="1" applyBorder="1" applyAlignment="1">
      <alignment horizontal="center" vertical="center" wrapText="1"/>
    </xf>
    <xf numFmtId="166" fontId="9" fillId="0" borderId="2" xfId="5" applyNumberFormat="1" applyFont="1" applyFill="1" applyBorder="1" applyAlignment="1">
      <alignment horizontal="right" vertical="center"/>
    </xf>
    <xf numFmtId="49" fontId="7" fillId="0" borderId="2" xfId="2" applyNumberFormat="1" applyFont="1" applyFill="1" applyBorder="1" applyAlignment="1">
      <alignment horizontal="center" vertical="center"/>
    </xf>
    <xf numFmtId="3" fontId="6" fillId="0" borderId="2" xfId="2" applyNumberFormat="1" applyFont="1" applyFill="1" applyBorder="1" applyAlignment="1">
      <alignment horizontal="center" vertical="center"/>
    </xf>
    <xf numFmtId="166" fontId="6" fillId="0" borderId="2" xfId="5" applyNumberFormat="1" applyFont="1" applyFill="1" applyBorder="1" applyAlignment="1">
      <alignment horizontal="center" vertical="center"/>
    </xf>
    <xf numFmtId="49" fontId="13" fillId="2" borderId="6" xfId="2" applyNumberFormat="1" applyFont="1" applyFill="1" applyBorder="1" applyAlignment="1">
      <alignment horizontal="left" vertical="center"/>
    </xf>
    <xf numFmtId="49" fontId="6" fillId="0" borderId="2" xfId="2" applyNumberFormat="1" applyFont="1" applyFill="1" applyBorder="1" applyAlignment="1">
      <alignment horizontal="center" vertical="center"/>
    </xf>
    <xf numFmtId="43" fontId="6" fillId="0" borderId="2" xfId="5" applyFont="1" applyFill="1" applyBorder="1" applyAlignment="1">
      <alignment horizontal="center" vertical="center"/>
    </xf>
    <xf numFmtId="49" fontId="7" fillId="0" borderId="2" xfId="2" quotePrefix="1" applyNumberFormat="1" applyFont="1" applyFill="1" applyBorder="1" applyAlignment="1">
      <alignment horizontal="center" vertical="center"/>
    </xf>
    <xf numFmtId="49" fontId="7" fillId="0" borderId="2" xfId="2" applyNumberFormat="1" applyFont="1" applyFill="1" applyBorder="1" applyAlignment="1">
      <alignment vertical="center"/>
    </xf>
    <xf numFmtId="3" fontId="7" fillId="0" borderId="2" xfId="2" applyNumberFormat="1" applyFont="1" applyFill="1" applyBorder="1" applyAlignment="1">
      <alignment horizontal="center" vertical="center"/>
    </xf>
    <xf numFmtId="164" fontId="7" fillId="0" borderId="2" xfId="2" applyNumberFormat="1" applyFont="1" applyFill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49" fontId="13" fillId="2" borderId="0" xfId="2" applyNumberFormat="1" applyFont="1" applyFill="1" applyBorder="1" applyAlignment="1">
      <alignment horizontal="left" vertical="center"/>
    </xf>
    <xf numFmtId="0" fontId="6" fillId="2" borderId="0" xfId="2" applyFont="1" applyFill="1" applyBorder="1" applyAlignment="1">
      <alignment horizontal="right"/>
    </xf>
    <xf numFmtId="0" fontId="14" fillId="0" borderId="2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49" fontId="7" fillId="0" borderId="2" xfId="2" applyNumberFormat="1" applyFont="1" applyFill="1" applyBorder="1" applyAlignment="1">
      <alignment horizontal="right" vertical="center"/>
    </xf>
    <xf numFmtId="0" fontId="6" fillId="2" borderId="0" xfId="2" applyFont="1" applyFill="1" applyBorder="1" applyAlignment="1">
      <alignment horizontal="left"/>
    </xf>
    <xf numFmtId="3" fontId="6" fillId="0" borderId="2" xfId="2" applyNumberFormat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right" vertical="center"/>
    </xf>
    <xf numFmtId="3" fontId="7" fillId="0" borderId="2" xfId="2" applyNumberFormat="1" applyFont="1" applyFill="1" applyBorder="1" applyAlignment="1">
      <alignment horizontal="center" vertical="center"/>
    </xf>
    <xf numFmtId="49" fontId="7" fillId="0" borderId="2" xfId="2" applyNumberFormat="1" applyFont="1" applyFill="1" applyBorder="1" applyAlignment="1">
      <alignment horizontal="center" vertical="center"/>
    </xf>
    <xf numFmtId="49" fontId="6" fillId="0" borderId="2" xfId="2" applyNumberFormat="1" applyFont="1" applyFill="1" applyBorder="1" applyAlignment="1">
      <alignment horizontal="center" vertical="center"/>
    </xf>
    <xf numFmtId="166" fontId="6" fillId="0" borderId="2" xfId="5" applyNumberFormat="1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right" vertical="center" wrapText="1"/>
    </xf>
    <xf numFmtId="166" fontId="6" fillId="0" borderId="3" xfId="5" applyNumberFormat="1" applyFont="1" applyFill="1" applyBorder="1" applyAlignment="1">
      <alignment horizontal="center" vertical="center"/>
    </xf>
    <xf numFmtId="166" fontId="6" fillId="0" borderId="4" xfId="5" applyNumberFormat="1" applyFont="1" applyFill="1" applyBorder="1" applyAlignment="1">
      <alignment horizontal="center" vertical="center"/>
    </xf>
    <xf numFmtId="166" fontId="6" fillId="0" borderId="5" xfId="5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/>
    </xf>
    <xf numFmtId="0" fontId="5" fillId="0" borderId="2" xfId="3" applyFont="1" applyFill="1" applyBorder="1" applyAlignment="1">
      <alignment horizontal="center" vertical="center"/>
    </xf>
    <xf numFmtId="164" fontId="7" fillId="0" borderId="2" xfId="2" applyNumberFormat="1" applyFont="1" applyFill="1" applyBorder="1" applyAlignment="1">
      <alignment horizontal="center" vertical="center"/>
    </xf>
    <xf numFmtId="0" fontId="11" fillId="0" borderId="2" xfId="0" applyFont="1" applyFill="1" applyBorder="1"/>
    <xf numFmtId="1" fontId="7" fillId="0" borderId="2" xfId="2" applyNumberFormat="1" applyFont="1" applyFill="1" applyBorder="1" applyAlignment="1">
      <alignment horizontal="right" vertical="center"/>
    </xf>
    <xf numFmtId="164" fontId="7" fillId="0" borderId="2" xfId="2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wrapText="1"/>
    </xf>
    <xf numFmtId="0" fontId="7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/>
    </xf>
  </cellXfs>
  <cellStyles count="6">
    <cellStyle name="Normal" xfId="0" builtinId="0"/>
    <cellStyle name="Normal 2" xfId="1"/>
    <cellStyle name="Normal 3" xfId="2"/>
    <cellStyle name="Normal_PNV2006ResumoGerais_2006" xfId="3"/>
    <cellStyle name="Porcentagem 2" xfId="4"/>
    <cellStyle name="Separador de milhares" xfId="5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54"/>
  <sheetViews>
    <sheetView tabSelected="1" view="pageBreakPreview" zoomScaleNormal="100" zoomScaleSheetLayoutView="100" workbookViewId="0">
      <selection activeCell="G6" sqref="G6"/>
    </sheetView>
  </sheetViews>
  <sheetFormatPr defaultRowHeight="14.25"/>
  <cols>
    <col min="1" max="1" width="2.85546875" style="24" customWidth="1"/>
    <col min="2" max="2" width="5.5703125" style="24" customWidth="1"/>
    <col min="3" max="3" width="35.5703125" style="24" customWidth="1"/>
    <col min="4" max="4" width="9.42578125" style="24" customWidth="1"/>
    <col min="5" max="5" width="9.140625" style="24"/>
    <col min="6" max="6" width="9" style="24" customWidth="1"/>
    <col min="7" max="7" width="17.85546875" style="24" customWidth="1"/>
    <col min="8" max="8" width="2.85546875" style="24" customWidth="1"/>
    <col min="9" max="253" width="9.140625" style="24"/>
    <col min="254" max="254" width="5.5703125" style="24" customWidth="1"/>
    <col min="255" max="255" width="35.5703125" style="24" customWidth="1"/>
    <col min="256" max="256" width="9.42578125" style="24" customWidth="1"/>
    <col min="257" max="257" width="9.140625" style="24"/>
    <col min="258" max="258" width="9" style="24" customWidth="1"/>
    <col min="259" max="259" width="19.7109375" style="24" customWidth="1"/>
    <col min="260" max="509" width="9.140625" style="24"/>
    <col min="510" max="510" width="5.5703125" style="24" customWidth="1"/>
    <col min="511" max="511" width="35.5703125" style="24" customWidth="1"/>
    <col min="512" max="512" width="9.42578125" style="24" customWidth="1"/>
    <col min="513" max="513" width="9.140625" style="24"/>
    <col min="514" max="514" width="9" style="24" customWidth="1"/>
    <col min="515" max="515" width="19.7109375" style="24" customWidth="1"/>
    <col min="516" max="765" width="9.140625" style="24"/>
    <col min="766" max="766" width="5.5703125" style="24" customWidth="1"/>
    <col min="767" max="767" width="35.5703125" style="24" customWidth="1"/>
    <col min="768" max="768" width="9.42578125" style="24" customWidth="1"/>
    <col min="769" max="769" width="9.140625" style="24"/>
    <col min="770" max="770" width="9" style="24" customWidth="1"/>
    <col min="771" max="771" width="19.7109375" style="24" customWidth="1"/>
    <col min="772" max="1021" width="9.140625" style="24"/>
    <col min="1022" max="1022" width="5.5703125" style="24" customWidth="1"/>
    <col min="1023" max="1023" width="35.5703125" style="24" customWidth="1"/>
    <col min="1024" max="1024" width="9.42578125" style="24" customWidth="1"/>
    <col min="1025" max="1025" width="9.140625" style="24"/>
    <col min="1026" max="1026" width="9" style="24" customWidth="1"/>
    <col min="1027" max="1027" width="19.7109375" style="24" customWidth="1"/>
    <col min="1028" max="1277" width="9.140625" style="24"/>
    <col min="1278" max="1278" width="5.5703125" style="24" customWidth="1"/>
    <col min="1279" max="1279" width="35.5703125" style="24" customWidth="1"/>
    <col min="1280" max="1280" width="9.42578125" style="24" customWidth="1"/>
    <col min="1281" max="1281" width="9.140625" style="24"/>
    <col min="1282" max="1282" width="9" style="24" customWidth="1"/>
    <col min="1283" max="1283" width="19.7109375" style="24" customWidth="1"/>
    <col min="1284" max="1533" width="9.140625" style="24"/>
    <col min="1534" max="1534" width="5.5703125" style="24" customWidth="1"/>
    <col min="1535" max="1535" width="35.5703125" style="24" customWidth="1"/>
    <col min="1536" max="1536" width="9.42578125" style="24" customWidth="1"/>
    <col min="1537" max="1537" width="9.140625" style="24"/>
    <col min="1538" max="1538" width="9" style="24" customWidth="1"/>
    <col min="1539" max="1539" width="19.7109375" style="24" customWidth="1"/>
    <col min="1540" max="1789" width="9.140625" style="24"/>
    <col min="1790" max="1790" width="5.5703125" style="24" customWidth="1"/>
    <col min="1791" max="1791" width="35.5703125" style="24" customWidth="1"/>
    <col min="1792" max="1792" width="9.42578125" style="24" customWidth="1"/>
    <col min="1793" max="1793" width="9.140625" style="24"/>
    <col min="1794" max="1794" width="9" style="24" customWidth="1"/>
    <col min="1795" max="1795" width="19.7109375" style="24" customWidth="1"/>
    <col min="1796" max="2045" width="9.140625" style="24"/>
    <col min="2046" max="2046" width="5.5703125" style="24" customWidth="1"/>
    <col min="2047" max="2047" width="35.5703125" style="24" customWidth="1"/>
    <col min="2048" max="2048" width="9.42578125" style="24" customWidth="1"/>
    <col min="2049" max="2049" width="9.140625" style="24"/>
    <col min="2050" max="2050" width="9" style="24" customWidth="1"/>
    <col min="2051" max="2051" width="19.7109375" style="24" customWidth="1"/>
    <col min="2052" max="2301" width="9.140625" style="24"/>
    <col min="2302" max="2302" width="5.5703125" style="24" customWidth="1"/>
    <col min="2303" max="2303" width="35.5703125" style="24" customWidth="1"/>
    <col min="2304" max="2304" width="9.42578125" style="24" customWidth="1"/>
    <col min="2305" max="2305" width="9.140625" style="24"/>
    <col min="2306" max="2306" width="9" style="24" customWidth="1"/>
    <col min="2307" max="2307" width="19.7109375" style="24" customWidth="1"/>
    <col min="2308" max="2557" width="9.140625" style="24"/>
    <col min="2558" max="2558" width="5.5703125" style="24" customWidth="1"/>
    <col min="2559" max="2559" width="35.5703125" style="24" customWidth="1"/>
    <col min="2560" max="2560" width="9.42578125" style="24" customWidth="1"/>
    <col min="2561" max="2561" width="9.140625" style="24"/>
    <col min="2562" max="2562" width="9" style="24" customWidth="1"/>
    <col min="2563" max="2563" width="19.7109375" style="24" customWidth="1"/>
    <col min="2564" max="2813" width="9.140625" style="24"/>
    <col min="2814" max="2814" width="5.5703125" style="24" customWidth="1"/>
    <col min="2815" max="2815" width="35.5703125" style="24" customWidth="1"/>
    <col min="2816" max="2816" width="9.42578125" style="24" customWidth="1"/>
    <col min="2817" max="2817" width="9.140625" style="24"/>
    <col min="2818" max="2818" width="9" style="24" customWidth="1"/>
    <col min="2819" max="2819" width="19.7109375" style="24" customWidth="1"/>
    <col min="2820" max="3069" width="9.140625" style="24"/>
    <col min="3070" max="3070" width="5.5703125" style="24" customWidth="1"/>
    <col min="3071" max="3071" width="35.5703125" style="24" customWidth="1"/>
    <col min="3072" max="3072" width="9.42578125" style="24" customWidth="1"/>
    <col min="3073" max="3073" width="9.140625" style="24"/>
    <col min="3074" max="3074" width="9" style="24" customWidth="1"/>
    <col min="3075" max="3075" width="19.7109375" style="24" customWidth="1"/>
    <col min="3076" max="3325" width="9.140625" style="24"/>
    <col min="3326" max="3326" width="5.5703125" style="24" customWidth="1"/>
    <col min="3327" max="3327" width="35.5703125" style="24" customWidth="1"/>
    <col min="3328" max="3328" width="9.42578125" style="24" customWidth="1"/>
    <col min="3329" max="3329" width="9.140625" style="24"/>
    <col min="3330" max="3330" width="9" style="24" customWidth="1"/>
    <col min="3331" max="3331" width="19.7109375" style="24" customWidth="1"/>
    <col min="3332" max="3581" width="9.140625" style="24"/>
    <col min="3582" max="3582" width="5.5703125" style="24" customWidth="1"/>
    <col min="3583" max="3583" width="35.5703125" style="24" customWidth="1"/>
    <col min="3584" max="3584" width="9.42578125" style="24" customWidth="1"/>
    <col min="3585" max="3585" width="9.140625" style="24"/>
    <col min="3586" max="3586" width="9" style="24" customWidth="1"/>
    <col min="3587" max="3587" width="19.7109375" style="24" customWidth="1"/>
    <col min="3588" max="3837" width="9.140625" style="24"/>
    <col min="3838" max="3838" width="5.5703125" style="24" customWidth="1"/>
    <col min="3839" max="3839" width="35.5703125" style="24" customWidth="1"/>
    <col min="3840" max="3840" width="9.42578125" style="24" customWidth="1"/>
    <col min="3841" max="3841" width="9.140625" style="24"/>
    <col min="3842" max="3842" width="9" style="24" customWidth="1"/>
    <col min="3843" max="3843" width="19.7109375" style="24" customWidth="1"/>
    <col min="3844" max="4093" width="9.140625" style="24"/>
    <col min="4094" max="4094" width="5.5703125" style="24" customWidth="1"/>
    <col min="4095" max="4095" width="35.5703125" style="24" customWidth="1"/>
    <col min="4096" max="4096" width="9.42578125" style="24" customWidth="1"/>
    <col min="4097" max="4097" width="9.140625" style="24"/>
    <col min="4098" max="4098" width="9" style="24" customWidth="1"/>
    <col min="4099" max="4099" width="19.7109375" style="24" customWidth="1"/>
    <col min="4100" max="4349" width="9.140625" style="24"/>
    <col min="4350" max="4350" width="5.5703125" style="24" customWidth="1"/>
    <col min="4351" max="4351" width="35.5703125" style="24" customWidth="1"/>
    <col min="4352" max="4352" width="9.42578125" style="24" customWidth="1"/>
    <col min="4353" max="4353" width="9.140625" style="24"/>
    <col min="4354" max="4354" width="9" style="24" customWidth="1"/>
    <col min="4355" max="4355" width="19.7109375" style="24" customWidth="1"/>
    <col min="4356" max="4605" width="9.140625" style="24"/>
    <col min="4606" max="4606" width="5.5703125" style="24" customWidth="1"/>
    <col min="4607" max="4607" width="35.5703125" style="24" customWidth="1"/>
    <col min="4608" max="4608" width="9.42578125" style="24" customWidth="1"/>
    <col min="4609" max="4609" width="9.140625" style="24"/>
    <col min="4610" max="4610" width="9" style="24" customWidth="1"/>
    <col min="4611" max="4611" width="19.7109375" style="24" customWidth="1"/>
    <col min="4612" max="4861" width="9.140625" style="24"/>
    <col min="4862" max="4862" width="5.5703125" style="24" customWidth="1"/>
    <col min="4863" max="4863" width="35.5703125" style="24" customWidth="1"/>
    <col min="4864" max="4864" width="9.42578125" style="24" customWidth="1"/>
    <col min="4865" max="4865" width="9.140625" style="24"/>
    <col min="4866" max="4866" width="9" style="24" customWidth="1"/>
    <col min="4867" max="4867" width="19.7109375" style="24" customWidth="1"/>
    <col min="4868" max="5117" width="9.140625" style="24"/>
    <col min="5118" max="5118" width="5.5703125" style="24" customWidth="1"/>
    <col min="5119" max="5119" width="35.5703125" style="24" customWidth="1"/>
    <col min="5120" max="5120" width="9.42578125" style="24" customWidth="1"/>
    <col min="5121" max="5121" width="9.140625" style="24"/>
    <col min="5122" max="5122" width="9" style="24" customWidth="1"/>
    <col min="5123" max="5123" width="19.7109375" style="24" customWidth="1"/>
    <col min="5124" max="5373" width="9.140625" style="24"/>
    <col min="5374" max="5374" width="5.5703125" style="24" customWidth="1"/>
    <col min="5375" max="5375" width="35.5703125" style="24" customWidth="1"/>
    <col min="5376" max="5376" width="9.42578125" style="24" customWidth="1"/>
    <col min="5377" max="5377" width="9.140625" style="24"/>
    <col min="5378" max="5378" width="9" style="24" customWidth="1"/>
    <col min="5379" max="5379" width="19.7109375" style="24" customWidth="1"/>
    <col min="5380" max="5629" width="9.140625" style="24"/>
    <col min="5630" max="5630" width="5.5703125" style="24" customWidth="1"/>
    <col min="5631" max="5631" width="35.5703125" style="24" customWidth="1"/>
    <col min="5632" max="5632" width="9.42578125" style="24" customWidth="1"/>
    <col min="5633" max="5633" width="9.140625" style="24"/>
    <col min="5634" max="5634" width="9" style="24" customWidth="1"/>
    <col min="5635" max="5635" width="19.7109375" style="24" customWidth="1"/>
    <col min="5636" max="5885" width="9.140625" style="24"/>
    <col min="5886" max="5886" width="5.5703125" style="24" customWidth="1"/>
    <col min="5887" max="5887" width="35.5703125" style="24" customWidth="1"/>
    <col min="5888" max="5888" width="9.42578125" style="24" customWidth="1"/>
    <col min="5889" max="5889" width="9.140625" style="24"/>
    <col min="5890" max="5890" width="9" style="24" customWidth="1"/>
    <col min="5891" max="5891" width="19.7109375" style="24" customWidth="1"/>
    <col min="5892" max="6141" width="9.140625" style="24"/>
    <col min="6142" max="6142" width="5.5703125" style="24" customWidth="1"/>
    <col min="6143" max="6143" width="35.5703125" style="24" customWidth="1"/>
    <col min="6144" max="6144" width="9.42578125" style="24" customWidth="1"/>
    <col min="6145" max="6145" width="9.140625" style="24"/>
    <col min="6146" max="6146" width="9" style="24" customWidth="1"/>
    <col min="6147" max="6147" width="19.7109375" style="24" customWidth="1"/>
    <col min="6148" max="6397" width="9.140625" style="24"/>
    <col min="6398" max="6398" width="5.5703125" style="24" customWidth="1"/>
    <col min="6399" max="6399" width="35.5703125" style="24" customWidth="1"/>
    <col min="6400" max="6400" width="9.42578125" style="24" customWidth="1"/>
    <col min="6401" max="6401" width="9.140625" style="24"/>
    <col min="6402" max="6402" width="9" style="24" customWidth="1"/>
    <col min="6403" max="6403" width="19.7109375" style="24" customWidth="1"/>
    <col min="6404" max="6653" width="9.140625" style="24"/>
    <col min="6654" max="6654" width="5.5703125" style="24" customWidth="1"/>
    <col min="6655" max="6655" width="35.5703125" style="24" customWidth="1"/>
    <col min="6656" max="6656" width="9.42578125" style="24" customWidth="1"/>
    <col min="6657" max="6657" width="9.140625" style="24"/>
    <col min="6658" max="6658" width="9" style="24" customWidth="1"/>
    <col min="6659" max="6659" width="19.7109375" style="24" customWidth="1"/>
    <col min="6660" max="6909" width="9.140625" style="24"/>
    <col min="6910" max="6910" width="5.5703125" style="24" customWidth="1"/>
    <col min="6911" max="6911" width="35.5703125" style="24" customWidth="1"/>
    <col min="6912" max="6912" width="9.42578125" style="24" customWidth="1"/>
    <col min="6913" max="6913" width="9.140625" style="24"/>
    <col min="6914" max="6914" width="9" style="24" customWidth="1"/>
    <col min="6915" max="6915" width="19.7109375" style="24" customWidth="1"/>
    <col min="6916" max="7165" width="9.140625" style="24"/>
    <col min="7166" max="7166" width="5.5703125" style="24" customWidth="1"/>
    <col min="7167" max="7167" width="35.5703125" style="24" customWidth="1"/>
    <col min="7168" max="7168" width="9.42578125" style="24" customWidth="1"/>
    <col min="7169" max="7169" width="9.140625" style="24"/>
    <col min="7170" max="7170" width="9" style="24" customWidth="1"/>
    <col min="7171" max="7171" width="19.7109375" style="24" customWidth="1"/>
    <col min="7172" max="7421" width="9.140625" style="24"/>
    <col min="7422" max="7422" width="5.5703125" style="24" customWidth="1"/>
    <col min="7423" max="7423" width="35.5703125" style="24" customWidth="1"/>
    <col min="7424" max="7424" width="9.42578125" style="24" customWidth="1"/>
    <col min="7425" max="7425" width="9.140625" style="24"/>
    <col min="7426" max="7426" width="9" style="24" customWidth="1"/>
    <col min="7427" max="7427" width="19.7109375" style="24" customWidth="1"/>
    <col min="7428" max="7677" width="9.140625" style="24"/>
    <col min="7678" max="7678" width="5.5703125" style="24" customWidth="1"/>
    <col min="7679" max="7679" width="35.5703125" style="24" customWidth="1"/>
    <col min="7680" max="7680" width="9.42578125" style="24" customWidth="1"/>
    <col min="7681" max="7681" width="9.140625" style="24"/>
    <col min="7682" max="7682" width="9" style="24" customWidth="1"/>
    <col min="7683" max="7683" width="19.7109375" style="24" customWidth="1"/>
    <col min="7684" max="7933" width="9.140625" style="24"/>
    <col min="7934" max="7934" width="5.5703125" style="24" customWidth="1"/>
    <col min="7935" max="7935" width="35.5703125" style="24" customWidth="1"/>
    <col min="7936" max="7936" width="9.42578125" style="24" customWidth="1"/>
    <col min="7937" max="7937" width="9.140625" style="24"/>
    <col min="7938" max="7938" width="9" style="24" customWidth="1"/>
    <col min="7939" max="7939" width="19.7109375" style="24" customWidth="1"/>
    <col min="7940" max="8189" width="9.140625" style="24"/>
    <col min="8190" max="8190" width="5.5703125" style="24" customWidth="1"/>
    <col min="8191" max="8191" width="35.5703125" style="24" customWidth="1"/>
    <col min="8192" max="8192" width="9.42578125" style="24" customWidth="1"/>
    <col min="8193" max="8193" width="9.140625" style="24"/>
    <col min="8194" max="8194" width="9" style="24" customWidth="1"/>
    <col min="8195" max="8195" width="19.7109375" style="24" customWidth="1"/>
    <col min="8196" max="8445" width="9.140625" style="24"/>
    <col min="8446" max="8446" width="5.5703125" style="24" customWidth="1"/>
    <col min="8447" max="8447" width="35.5703125" style="24" customWidth="1"/>
    <col min="8448" max="8448" width="9.42578125" style="24" customWidth="1"/>
    <col min="8449" max="8449" width="9.140625" style="24"/>
    <col min="8450" max="8450" width="9" style="24" customWidth="1"/>
    <col min="8451" max="8451" width="19.7109375" style="24" customWidth="1"/>
    <col min="8452" max="8701" width="9.140625" style="24"/>
    <col min="8702" max="8702" width="5.5703125" style="24" customWidth="1"/>
    <col min="8703" max="8703" width="35.5703125" style="24" customWidth="1"/>
    <col min="8704" max="8704" width="9.42578125" style="24" customWidth="1"/>
    <col min="8705" max="8705" width="9.140625" style="24"/>
    <col min="8706" max="8706" width="9" style="24" customWidth="1"/>
    <col min="8707" max="8707" width="19.7109375" style="24" customWidth="1"/>
    <col min="8708" max="8957" width="9.140625" style="24"/>
    <col min="8958" max="8958" width="5.5703125" style="24" customWidth="1"/>
    <col min="8959" max="8959" width="35.5703125" style="24" customWidth="1"/>
    <col min="8960" max="8960" width="9.42578125" style="24" customWidth="1"/>
    <col min="8961" max="8961" width="9.140625" style="24"/>
    <col min="8962" max="8962" width="9" style="24" customWidth="1"/>
    <col min="8963" max="8963" width="19.7109375" style="24" customWidth="1"/>
    <col min="8964" max="9213" width="9.140625" style="24"/>
    <col min="9214" max="9214" width="5.5703125" style="24" customWidth="1"/>
    <col min="9215" max="9215" width="35.5703125" style="24" customWidth="1"/>
    <col min="9216" max="9216" width="9.42578125" style="24" customWidth="1"/>
    <col min="9217" max="9217" width="9.140625" style="24"/>
    <col min="9218" max="9218" width="9" style="24" customWidth="1"/>
    <col min="9219" max="9219" width="19.7109375" style="24" customWidth="1"/>
    <col min="9220" max="9469" width="9.140625" style="24"/>
    <col min="9470" max="9470" width="5.5703125" style="24" customWidth="1"/>
    <col min="9471" max="9471" width="35.5703125" style="24" customWidth="1"/>
    <col min="9472" max="9472" width="9.42578125" style="24" customWidth="1"/>
    <col min="9473" max="9473" width="9.140625" style="24"/>
    <col min="9474" max="9474" width="9" style="24" customWidth="1"/>
    <col min="9475" max="9475" width="19.7109375" style="24" customWidth="1"/>
    <col min="9476" max="9725" width="9.140625" style="24"/>
    <col min="9726" max="9726" width="5.5703125" style="24" customWidth="1"/>
    <col min="9727" max="9727" width="35.5703125" style="24" customWidth="1"/>
    <col min="9728" max="9728" width="9.42578125" style="24" customWidth="1"/>
    <col min="9729" max="9729" width="9.140625" style="24"/>
    <col min="9730" max="9730" width="9" style="24" customWidth="1"/>
    <col min="9731" max="9731" width="19.7109375" style="24" customWidth="1"/>
    <col min="9732" max="9981" width="9.140625" style="24"/>
    <col min="9982" max="9982" width="5.5703125" style="24" customWidth="1"/>
    <col min="9983" max="9983" width="35.5703125" style="24" customWidth="1"/>
    <col min="9984" max="9984" width="9.42578125" style="24" customWidth="1"/>
    <col min="9985" max="9985" width="9.140625" style="24"/>
    <col min="9986" max="9986" width="9" style="24" customWidth="1"/>
    <col min="9987" max="9987" width="19.7109375" style="24" customWidth="1"/>
    <col min="9988" max="10237" width="9.140625" style="24"/>
    <col min="10238" max="10238" width="5.5703125" style="24" customWidth="1"/>
    <col min="10239" max="10239" width="35.5703125" style="24" customWidth="1"/>
    <col min="10240" max="10240" width="9.42578125" style="24" customWidth="1"/>
    <col min="10241" max="10241" width="9.140625" style="24"/>
    <col min="10242" max="10242" width="9" style="24" customWidth="1"/>
    <col min="10243" max="10243" width="19.7109375" style="24" customWidth="1"/>
    <col min="10244" max="10493" width="9.140625" style="24"/>
    <col min="10494" max="10494" width="5.5703125" style="24" customWidth="1"/>
    <col min="10495" max="10495" width="35.5703125" style="24" customWidth="1"/>
    <col min="10496" max="10496" width="9.42578125" style="24" customWidth="1"/>
    <col min="10497" max="10497" width="9.140625" style="24"/>
    <col min="10498" max="10498" width="9" style="24" customWidth="1"/>
    <col min="10499" max="10499" width="19.7109375" style="24" customWidth="1"/>
    <col min="10500" max="10749" width="9.140625" style="24"/>
    <col min="10750" max="10750" width="5.5703125" style="24" customWidth="1"/>
    <col min="10751" max="10751" width="35.5703125" style="24" customWidth="1"/>
    <col min="10752" max="10752" width="9.42578125" style="24" customWidth="1"/>
    <col min="10753" max="10753" width="9.140625" style="24"/>
    <col min="10754" max="10754" width="9" style="24" customWidth="1"/>
    <col min="10755" max="10755" width="19.7109375" style="24" customWidth="1"/>
    <col min="10756" max="11005" width="9.140625" style="24"/>
    <col min="11006" max="11006" width="5.5703125" style="24" customWidth="1"/>
    <col min="11007" max="11007" width="35.5703125" style="24" customWidth="1"/>
    <col min="11008" max="11008" width="9.42578125" style="24" customWidth="1"/>
    <col min="11009" max="11009" width="9.140625" style="24"/>
    <col min="11010" max="11010" width="9" style="24" customWidth="1"/>
    <col min="11011" max="11011" width="19.7109375" style="24" customWidth="1"/>
    <col min="11012" max="11261" width="9.140625" style="24"/>
    <col min="11262" max="11262" width="5.5703125" style="24" customWidth="1"/>
    <col min="11263" max="11263" width="35.5703125" style="24" customWidth="1"/>
    <col min="11264" max="11264" width="9.42578125" style="24" customWidth="1"/>
    <col min="11265" max="11265" width="9.140625" style="24"/>
    <col min="11266" max="11266" width="9" style="24" customWidth="1"/>
    <col min="11267" max="11267" width="19.7109375" style="24" customWidth="1"/>
    <col min="11268" max="11517" width="9.140625" style="24"/>
    <col min="11518" max="11518" width="5.5703125" style="24" customWidth="1"/>
    <col min="11519" max="11519" width="35.5703125" style="24" customWidth="1"/>
    <col min="11520" max="11520" width="9.42578125" style="24" customWidth="1"/>
    <col min="11521" max="11521" width="9.140625" style="24"/>
    <col min="11522" max="11522" width="9" style="24" customWidth="1"/>
    <col min="11523" max="11523" width="19.7109375" style="24" customWidth="1"/>
    <col min="11524" max="11773" width="9.140625" style="24"/>
    <col min="11774" max="11774" width="5.5703125" style="24" customWidth="1"/>
    <col min="11775" max="11775" width="35.5703125" style="24" customWidth="1"/>
    <col min="11776" max="11776" width="9.42578125" style="24" customWidth="1"/>
    <col min="11777" max="11777" width="9.140625" style="24"/>
    <col min="11778" max="11778" width="9" style="24" customWidth="1"/>
    <col min="11779" max="11779" width="19.7109375" style="24" customWidth="1"/>
    <col min="11780" max="12029" width="9.140625" style="24"/>
    <col min="12030" max="12030" width="5.5703125" style="24" customWidth="1"/>
    <col min="12031" max="12031" width="35.5703125" style="24" customWidth="1"/>
    <col min="12032" max="12032" width="9.42578125" style="24" customWidth="1"/>
    <col min="12033" max="12033" width="9.140625" style="24"/>
    <col min="12034" max="12034" width="9" style="24" customWidth="1"/>
    <col min="12035" max="12035" width="19.7109375" style="24" customWidth="1"/>
    <col min="12036" max="12285" width="9.140625" style="24"/>
    <col min="12286" max="12286" width="5.5703125" style="24" customWidth="1"/>
    <col min="12287" max="12287" width="35.5703125" style="24" customWidth="1"/>
    <col min="12288" max="12288" width="9.42578125" style="24" customWidth="1"/>
    <col min="12289" max="12289" width="9.140625" style="24"/>
    <col min="12290" max="12290" width="9" style="24" customWidth="1"/>
    <col min="12291" max="12291" width="19.7109375" style="24" customWidth="1"/>
    <col min="12292" max="12541" width="9.140625" style="24"/>
    <col min="12542" max="12542" width="5.5703125" style="24" customWidth="1"/>
    <col min="12543" max="12543" width="35.5703125" style="24" customWidth="1"/>
    <col min="12544" max="12544" width="9.42578125" style="24" customWidth="1"/>
    <col min="12545" max="12545" width="9.140625" style="24"/>
    <col min="12546" max="12546" width="9" style="24" customWidth="1"/>
    <col min="12547" max="12547" width="19.7109375" style="24" customWidth="1"/>
    <col min="12548" max="12797" width="9.140625" style="24"/>
    <col min="12798" max="12798" width="5.5703125" style="24" customWidth="1"/>
    <col min="12799" max="12799" width="35.5703125" style="24" customWidth="1"/>
    <col min="12800" max="12800" width="9.42578125" style="24" customWidth="1"/>
    <col min="12801" max="12801" width="9.140625" style="24"/>
    <col min="12802" max="12802" width="9" style="24" customWidth="1"/>
    <col min="12803" max="12803" width="19.7109375" style="24" customWidth="1"/>
    <col min="12804" max="13053" width="9.140625" style="24"/>
    <col min="13054" max="13054" width="5.5703125" style="24" customWidth="1"/>
    <col min="13055" max="13055" width="35.5703125" style="24" customWidth="1"/>
    <col min="13056" max="13056" width="9.42578125" style="24" customWidth="1"/>
    <col min="13057" max="13057" width="9.140625" style="24"/>
    <col min="13058" max="13058" width="9" style="24" customWidth="1"/>
    <col min="13059" max="13059" width="19.7109375" style="24" customWidth="1"/>
    <col min="13060" max="13309" width="9.140625" style="24"/>
    <col min="13310" max="13310" width="5.5703125" style="24" customWidth="1"/>
    <col min="13311" max="13311" width="35.5703125" style="24" customWidth="1"/>
    <col min="13312" max="13312" width="9.42578125" style="24" customWidth="1"/>
    <col min="13313" max="13313" width="9.140625" style="24"/>
    <col min="13314" max="13314" width="9" style="24" customWidth="1"/>
    <col min="13315" max="13315" width="19.7109375" style="24" customWidth="1"/>
    <col min="13316" max="13565" width="9.140625" style="24"/>
    <col min="13566" max="13566" width="5.5703125" style="24" customWidth="1"/>
    <col min="13567" max="13567" width="35.5703125" style="24" customWidth="1"/>
    <col min="13568" max="13568" width="9.42578125" style="24" customWidth="1"/>
    <col min="13569" max="13569" width="9.140625" style="24"/>
    <col min="13570" max="13570" width="9" style="24" customWidth="1"/>
    <col min="13571" max="13571" width="19.7109375" style="24" customWidth="1"/>
    <col min="13572" max="13821" width="9.140625" style="24"/>
    <col min="13822" max="13822" width="5.5703125" style="24" customWidth="1"/>
    <col min="13823" max="13823" width="35.5703125" style="24" customWidth="1"/>
    <col min="13824" max="13824" width="9.42578125" style="24" customWidth="1"/>
    <col min="13825" max="13825" width="9.140625" style="24"/>
    <col min="13826" max="13826" width="9" style="24" customWidth="1"/>
    <col min="13827" max="13827" width="19.7109375" style="24" customWidth="1"/>
    <col min="13828" max="14077" width="9.140625" style="24"/>
    <col min="14078" max="14078" width="5.5703125" style="24" customWidth="1"/>
    <col min="14079" max="14079" width="35.5703125" style="24" customWidth="1"/>
    <col min="14080" max="14080" width="9.42578125" style="24" customWidth="1"/>
    <col min="14081" max="14081" width="9.140625" style="24"/>
    <col min="14082" max="14082" width="9" style="24" customWidth="1"/>
    <col min="14083" max="14083" width="19.7109375" style="24" customWidth="1"/>
    <col min="14084" max="14333" width="9.140625" style="24"/>
    <col min="14334" max="14334" width="5.5703125" style="24" customWidth="1"/>
    <col min="14335" max="14335" width="35.5703125" style="24" customWidth="1"/>
    <col min="14336" max="14336" width="9.42578125" style="24" customWidth="1"/>
    <col min="14337" max="14337" width="9.140625" style="24"/>
    <col min="14338" max="14338" width="9" style="24" customWidth="1"/>
    <col min="14339" max="14339" width="19.7109375" style="24" customWidth="1"/>
    <col min="14340" max="14589" width="9.140625" style="24"/>
    <col min="14590" max="14590" width="5.5703125" style="24" customWidth="1"/>
    <col min="14591" max="14591" width="35.5703125" style="24" customWidth="1"/>
    <col min="14592" max="14592" width="9.42578125" style="24" customWidth="1"/>
    <col min="14593" max="14593" width="9.140625" style="24"/>
    <col min="14594" max="14594" width="9" style="24" customWidth="1"/>
    <col min="14595" max="14595" width="19.7109375" style="24" customWidth="1"/>
    <col min="14596" max="14845" width="9.140625" style="24"/>
    <col min="14846" max="14846" width="5.5703125" style="24" customWidth="1"/>
    <col min="14847" max="14847" width="35.5703125" style="24" customWidth="1"/>
    <col min="14848" max="14848" width="9.42578125" style="24" customWidth="1"/>
    <col min="14849" max="14849" width="9.140625" style="24"/>
    <col min="14850" max="14850" width="9" style="24" customWidth="1"/>
    <col min="14851" max="14851" width="19.7109375" style="24" customWidth="1"/>
    <col min="14852" max="15101" width="9.140625" style="24"/>
    <col min="15102" max="15102" width="5.5703125" style="24" customWidth="1"/>
    <col min="15103" max="15103" width="35.5703125" style="24" customWidth="1"/>
    <col min="15104" max="15104" width="9.42578125" style="24" customWidth="1"/>
    <col min="15105" max="15105" width="9.140625" style="24"/>
    <col min="15106" max="15106" width="9" style="24" customWidth="1"/>
    <col min="15107" max="15107" width="19.7109375" style="24" customWidth="1"/>
    <col min="15108" max="15357" width="9.140625" style="24"/>
    <col min="15358" max="15358" width="5.5703125" style="24" customWidth="1"/>
    <col min="15359" max="15359" width="35.5703125" style="24" customWidth="1"/>
    <col min="15360" max="15360" width="9.42578125" style="24" customWidth="1"/>
    <col min="15361" max="15361" width="9.140625" style="24"/>
    <col min="15362" max="15362" width="9" style="24" customWidth="1"/>
    <col min="15363" max="15363" width="19.7109375" style="24" customWidth="1"/>
    <col min="15364" max="15613" width="9.140625" style="24"/>
    <col min="15614" max="15614" width="5.5703125" style="24" customWidth="1"/>
    <col min="15615" max="15615" width="35.5703125" style="24" customWidth="1"/>
    <col min="15616" max="15616" width="9.42578125" style="24" customWidth="1"/>
    <col min="15617" max="15617" width="9.140625" style="24"/>
    <col min="15618" max="15618" width="9" style="24" customWidth="1"/>
    <col min="15619" max="15619" width="19.7109375" style="24" customWidth="1"/>
    <col min="15620" max="15869" width="9.140625" style="24"/>
    <col min="15870" max="15870" width="5.5703125" style="24" customWidth="1"/>
    <col min="15871" max="15871" width="35.5703125" style="24" customWidth="1"/>
    <col min="15872" max="15872" width="9.42578125" style="24" customWidth="1"/>
    <col min="15873" max="15873" width="9.140625" style="24"/>
    <col min="15874" max="15874" width="9" style="24" customWidth="1"/>
    <col min="15875" max="15875" width="19.7109375" style="24" customWidth="1"/>
    <col min="15876" max="16125" width="9.140625" style="24"/>
    <col min="16126" max="16126" width="5.5703125" style="24" customWidth="1"/>
    <col min="16127" max="16127" width="35.5703125" style="24" customWidth="1"/>
    <col min="16128" max="16128" width="9.42578125" style="24" customWidth="1"/>
    <col min="16129" max="16129" width="9.140625" style="24"/>
    <col min="16130" max="16130" width="9" style="24" customWidth="1"/>
    <col min="16131" max="16131" width="19.7109375" style="24" customWidth="1"/>
    <col min="16132" max="16384" width="9.140625" style="24"/>
  </cols>
  <sheetData>
    <row r="1" spans="2:8" s="16" customFormat="1">
      <c r="B1" s="79" t="s">
        <v>607</v>
      </c>
      <c r="C1" s="79"/>
      <c r="D1" s="79"/>
      <c r="E1" s="79"/>
      <c r="F1" s="79"/>
      <c r="G1" s="75" t="s">
        <v>2</v>
      </c>
    </row>
    <row r="2" spans="2:8" s="16" customFormat="1" ht="21" customHeight="1">
      <c r="B2" s="77" t="s">
        <v>499</v>
      </c>
      <c r="C2" s="77"/>
      <c r="D2" s="77"/>
      <c r="E2" s="77"/>
      <c r="F2" s="77"/>
      <c r="G2" s="77"/>
    </row>
    <row r="3" spans="2:8" s="16" customFormat="1" ht="15" customHeight="1">
      <c r="B3" s="77" t="s">
        <v>1</v>
      </c>
      <c r="C3" s="77" t="s">
        <v>496</v>
      </c>
      <c r="D3" s="77" t="s">
        <v>497</v>
      </c>
      <c r="E3" s="77"/>
      <c r="F3" s="77"/>
      <c r="G3" s="76" t="s">
        <v>609</v>
      </c>
    </row>
    <row r="4" spans="2:8" s="16" customFormat="1" ht="15" customHeight="1" thickBot="1">
      <c r="B4" s="77"/>
      <c r="C4" s="77"/>
      <c r="D4" s="76" t="s">
        <v>508</v>
      </c>
      <c r="E4" s="76" t="s">
        <v>509</v>
      </c>
      <c r="F4" s="54" t="s">
        <v>495</v>
      </c>
      <c r="G4" s="54" t="s">
        <v>497</v>
      </c>
      <c r="H4" s="53"/>
    </row>
    <row r="5" spans="2:8" s="16" customFormat="1" ht="15" customHeight="1">
      <c r="B5" s="55" t="s">
        <v>30</v>
      </c>
      <c r="C5" s="55" t="s">
        <v>336</v>
      </c>
      <c r="D5" s="56">
        <v>234</v>
      </c>
      <c r="E5" s="56">
        <v>1213</v>
      </c>
      <c r="F5" s="56">
        <v>1447</v>
      </c>
      <c r="G5" s="56">
        <v>471</v>
      </c>
    </row>
    <row r="6" spans="2:8" s="16" customFormat="1" ht="15" customHeight="1">
      <c r="B6" s="55" t="s">
        <v>36</v>
      </c>
      <c r="C6" s="55" t="s">
        <v>337</v>
      </c>
      <c r="D6" s="56">
        <v>839</v>
      </c>
      <c r="E6" s="56">
        <v>876</v>
      </c>
      <c r="F6" s="56">
        <v>1715</v>
      </c>
      <c r="G6" s="56">
        <v>198</v>
      </c>
    </row>
    <row r="7" spans="2:8" s="16" customFormat="1" ht="15" customHeight="1">
      <c r="B7" s="55" t="s">
        <v>43</v>
      </c>
      <c r="C7" s="55" t="s">
        <v>338</v>
      </c>
      <c r="D7" s="56">
        <v>1247</v>
      </c>
      <c r="E7" s="56">
        <v>85</v>
      </c>
      <c r="F7" s="56">
        <v>1332</v>
      </c>
      <c r="G7" s="56">
        <v>389</v>
      </c>
    </row>
    <row r="8" spans="2:8" s="16" customFormat="1" ht="15" customHeight="1">
      <c r="B8" s="55" t="s">
        <v>45</v>
      </c>
      <c r="C8" s="55" t="s">
        <v>339</v>
      </c>
      <c r="D8" s="56">
        <v>1336</v>
      </c>
      <c r="E8" s="56"/>
      <c r="F8" s="56">
        <v>1336</v>
      </c>
      <c r="G8" s="56">
        <v>678</v>
      </c>
    </row>
    <row r="9" spans="2:8" s="16" customFormat="1" ht="15" customHeight="1">
      <c r="B9" s="78" t="s">
        <v>495</v>
      </c>
      <c r="C9" s="78"/>
      <c r="D9" s="57">
        <f>SUM(D5:D8)</f>
        <v>3656</v>
      </c>
      <c r="E9" s="57">
        <f>SUM(E5:E8)</f>
        <v>2174</v>
      </c>
      <c r="F9" s="57">
        <f>SUM(F5:F8)</f>
        <v>5830</v>
      </c>
      <c r="G9" s="57">
        <f>SUM(G5:G8)</f>
        <v>1736</v>
      </c>
      <c r="H9" s="17"/>
    </row>
    <row r="10" spans="2:8" s="16" customFormat="1" ht="15" customHeight="1">
      <c r="B10" s="18"/>
      <c r="C10" s="19"/>
      <c r="D10" s="20"/>
      <c r="E10" s="20"/>
      <c r="F10" s="20"/>
      <c r="G10" s="21"/>
    </row>
    <row r="11" spans="2:8" s="16" customFormat="1" ht="15" customHeight="1">
      <c r="B11" s="77" t="s">
        <v>500</v>
      </c>
      <c r="C11" s="77"/>
      <c r="D11" s="77"/>
      <c r="E11" s="77"/>
      <c r="F11" s="77"/>
      <c r="G11" s="77"/>
    </row>
    <row r="12" spans="2:8" s="16" customFormat="1" ht="15" customHeight="1">
      <c r="B12" s="77" t="s">
        <v>1</v>
      </c>
      <c r="C12" s="77" t="s">
        <v>496</v>
      </c>
      <c r="D12" s="77" t="s">
        <v>497</v>
      </c>
      <c r="E12" s="77"/>
      <c r="F12" s="77"/>
      <c r="G12" s="76" t="s">
        <v>609</v>
      </c>
    </row>
    <row r="13" spans="2:8" s="16" customFormat="1" ht="15" customHeight="1">
      <c r="B13" s="77"/>
      <c r="C13" s="77"/>
      <c r="D13" s="76" t="s">
        <v>508</v>
      </c>
      <c r="E13" s="76" t="s">
        <v>509</v>
      </c>
      <c r="F13" s="54" t="s">
        <v>495</v>
      </c>
      <c r="G13" s="54" t="s">
        <v>497</v>
      </c>
    </row>
    <row r="14" spans="2:8" s="16" customFormat="1" ht="15" customHeight="1">
      <c r="B14" s="55" t="s">
        <v>55</v>
      </c>
      <c r="C14" s="55" t="s">
        <v>340</v>
      </c>
      <c r="D14" s="56">
        <v>1365</v>
      </c>
      <c r="E14" s="56"/>
      <c r="F14" s="56">
        <v>1365</v>
      </c>
      <c r="G14" s="56">
        <v>39</v>
      </c>
    </row>
    <row r="15" spans="2:8" s="16" customFormat="1" ht="15" customHeight="1">
      <c r="B15" s="55" t="s">
        <v>62</v>
      </c>
      <c r="C15" s="55" t="s">
        <v>341</v>
      </c>
      <c r="D15" s="56">
        <v>35</v>
      </c>
      <c r="E15" s="56"/>
      <c r="F15" s="56">
        <v>35</v>
      </c>
      <c r="G15" s="56"/>
    </row>
    <row r="16" spans="2:8" s="16" customFormat="1" ht="15" customHeight="1">
      <c r="B16" s="55" t="s">
        <v>65</v>
      </c>
      <c r="C16" s="55" t="s">
        <v>342</v>
      </c>
      <c r="D16" s="56">
        <v>594</v>
      </c>
      <c r="E16" s="56"/>
      <c r="F16" s="56">
        <v>594</v>
      </c>
      <c r="G16" s="56"/>
    </row>
    <row r="17" spans="2:8" s="16" customFormat="1" ht="15" customHeight="1">
      <c r="B17" s="55" t="s">
        <v>343</v>
      </c>
      <c r="C17" s="55" t="s">
        <v>344</v>
      </c>
      <c r="D17" s="56">
        <v>55</v>
      </c>
      <c r="E17" s="56"/>
      <c r="F17" s="56">
        <v>55</v>
      </c>
      <c r="G17" s="56"/>
    </row>
    <row r="18" spans="2:8" s="16" customFormat="1" ht="15" customHeight="1">
      <c r="B18" s="55" t="s">
        <v>81</v>
      </c>
      <c r="C18" s="55" t="s">
        <v>345</v>
      </c>
      <c r="D18" s="56">
        <v>499</v>
      </c>
      <c r="E18" s="56"/>
      <c r="F18" s="56">
        <v>499</v>
      </c>
      <c r="G18" s="56"/>
    </row>
    <row r="19" spans="2:8" s="16" customFormat="1" ht="15" customHeight="1">
      <c r="B19" s="55" t="s">
        <v>76</v>
      </c>
      <c r="C19" s="55" t="s">
        <v>346</v>
      </c>
      <c r="D19" s="56">
        <v>4014</v>
      </c>
      <c r="E19" s="56">
        <v>1185</v>
      </c>
      <c r="F19" s="56">
        <v>5199</v>
      </c>
      <c r="G19" s="56">
        <v>1009</v>
      </c>
    </row>
    <row r="20" spans="2:8" s="16" customFormat="1" ht="15" customHeight="1">
      <c r="B20" s="55" t="s">
        <v>347</v>
      </c>
      <c r="C20" s="55" t="s">
        <v>348</v>
      </c>
      <c r="D20" s="56"/>
      <c r="E20" s="56">
        <v>85</v>
      </c>
      <c r="F20" s="56">
        <v>85</v>
      </c>
      <c r="G20" s="56"/>
    </row>
    <row r="21" spans="2:8" s="16" customFormat="1" ht="15" customHeight="1">
      <c r="B21" s="55" t="s">
        <v>349</v>
      </c>
      <c r="C21" s="55" t="s">
        <v>350</v>
      </c>
      <c r="D21" s="56">
        <v>30</v>
      </c>
      <c r="E21" s="56"/>
      <c r="F21" s="56">
        <v>30</v>
      </c>
      <c r="G21" s="56"/>
    </row>
    <row r="22" spans="2:8" s="16" customFormat="1" ht="15" customHeight="1">
      <c r="B22" s="55" t="s">
        <v>220</v>
      </c>
      <c r="C22" s="55" t="s">
        <v>351</v>
      </c>
      <c r="D22" s="56">
        <v>350</v>
      </c>
      <c r="E22" s="56">
        <v>1342</v>
      </c>
      <c r="F22" s="56">
        <v>1692</v>
      </c>
      <c r="G22" s="56">
        <v>158</v>
      </c>
    </row>
    <row r="23" spans="2:8" s="16" customFormat="1" ht="15" customHeight="1">
      <c r="B23" s="55" t="s">
        <v>162</v>
      </c>
      <c r="C23" s="55" t="s">
        <v>352</v>
      </c>
      <c r="D23" s="56">
        <v>1581</v>
      </c>
      <c r="E23" s="56"/>
      <c r="F23" s="56">
        <v>1581</v>
      </c>
      <c r="G23" s="56">
        <v>318</v>
      </c>
    </row>
    <row r="24" spans="2:8" s="16" customFormat="1" ht="15" customHeight="1">
      <c r="B24" s="55" t="s">
        <v>353</v>
      </c>
      <c r="C24" s="55" t="s">
        <v>354</v>
      </c>
      <c r="D24" s="56"/>
      <c r="E24" s="56">
        <v>1490</v>
      </c>
      <c r="F24" s="56">
        <v>1490</v>
      </c>
      <c r="G24" s="56"/>
    </row>
    <row r="25" spans="2:8" s="16" customFormat="1" ht="15" customHeight="1">
      <c r="B25" s="78" t="s">
        <v>495</v>
      </c>
      <c r="C25" s="78"/>
      <c r="D25" s="57">
        <f>SUM(D14:D24)</f>
        <v>8523</v>
      </c>
      <c r="E25" s="57">
        <f>SUM(E14:E24)</f>
        <v>4102</v>
      </c>
      <c r="F25" s="57">
        <f>SUM(F14:F24)</f>
        <v>12625</v>
      </c>
      <c r="G25" s="57">
        <f>SUM(G14:G24)</f>
        <v>1524</v>
      </c>
      <c r="H25" s="17"/>
    </row>
    <row r="26" spans="2:8" s="16" customFormat="1" ht="15" customHeight="1">
      <c r="B26" s="22"/>
      <c r="C26" s="22"/>
      <c r="D26" s="23"/>
      <c r="E26" s="23"/>
      <c r="F26" s="23"/>
      <c r="G26" s="21"/>
    </row>
    <row r="27" spans="2:8" ht="15" customHeight="1">
      <c r="B27" s="77" t="s">
        <v>501</v>
      </c>
      <c r="C27" s="77"/>
      <c r="D27" s="77"/>
      <c r="E27" s="77"/>
      <c r="F27" s="77"/>
      <c r="G27" s="77"/>
    </row>
    <row r="28" spans="2:8" ht="15" customHeight="1">
      <c r="B28" s="77" t="s">
        <v>1</v>
      </c>
      <c r="C28" s="77" t="s">
        <v>496</v>
      </c>
      <c r="D28" s="77" t="s">
        <v>497</v>
      </c>
      <c r="E28" s="77"/>
      <c r="F28" s="77"/>
      <c r="G28" s="76" t="s">
        <v>609</v>
      </c>
    </row>
    <row r="29" spans="2:8" ht="15" customHeight="1">
      <c r="B29" s="77"/>
      <c r="C29" s="77"/>
      <c r="D29" s="76" t="s">
        <v>508</v>
      </c>
      <c r="E29" s="76" t="s">
        <v>509</v>
      </c>
      <c r="F29" s="54" t="s">
        <v>495</v>
      </c>
      <c r="G29" s="54" t="s">
        <v>497</v>
      </c>
    </row>
    <row r="30" spans="2:8" ht="15" customHeight="1">
      <c r="B30" s="55">
        <v>220</v>
      </c>
      <c r="C30" s="55" t="s">
        <v>355</v>
      </c>
      <c r="D30" s="56">
        <v>111</v>
      </c>
      <c r="E30" s="56"/>
      <c r="F30" s="56">
        <v>111</v>
      </c>
      <c r="G30" s="56"/>
    </row>
    <row r="31" spans="2:8" ht="15" customHeight="1">
      <c r="B31" s="55" t="s">
        <v>83</v>
      </c>
      <c r="C31" s="55" t="s">
        <v>356</v>
      </c>
      <c r="D31" s="56">
        <v>1274</v>
      </c>
      <c r="E31" s="56">
        <v>302</v>
      </c>
      <c r="F31" s="56">
        <v>1576</v>
      </c>
      <c r="G31" s="56">
        <v>585</v>
      </c>
    </row>
    <row r="32" spans="2:8" ht="15" customHeight="1">
      <c r="B32" s="55" t="s">
        <v>357</v>
      </c>
      <c r="C32" s="55" t="s">
        <v>358</v>
      </c>
      <c r="D32" s="56">
        <v>479</v>
      </c>
      <c r="E32" s="56">
        <v>129</v>
      </c>
      <c r="F32" s="56">
        <v>608</v>
      </c>
      <c r="G32" s="56"/>
    </row>
    <row r="33" spans="2:8" ht="15" customHeight="1">
      <c r="B33" s="55" t="s">
        <v>132</v>
      </c>
      <c r="C33" s="55" t="s">
        <v>359</v>
      </c>
      <c r="D33" s="56"/>
      <c r="E33" s="56">
        <v>923</v>
      </c>
      <c r="F33" s="56">
        <v>923</v>
      </c>
      <c r="G33" s="56"/>
    </row>
    <row r="34" spans="2:8" ht="15" customHeight="1">
      <c r="B34" s="55" t="s">
        <v>133</v>
      </c>
      <c r="C34" s="55" t="s">
        <v>360</v>
      </c>
      <c r="D34" s="56"/>
      <c r="E34" s="56">
        <v>1067</v>
      </c>
      <c r="F34" s="56">
        <v>1067</v>
      </c>
      <c r="G34" s="56">
        <v>442</v>
      </c>
    </row>
    <row r="35" spans="2:8" ht="15" customHeight="1">
      <c r="B35" s="55" t="s">
        <v>86</v>
      </c>
      <c r="C35" s="55" t="s">
        <v>361</v>
      </c>
      <c r="D35" s="56">
        <v>898</v>
      </c>
      <c r="E35" s="56"/>
      <c r="F35" s="56">
        <v>898</v>
      </c>
      <c r="G35" s="56">
        <v>299</v>
      </c>
    </row>
    <row r="36" spans="2:8" ht="15" customHeight="1">
      <c r="B36" s="55" t="s">
        <v>362</v>
      </c>
      <c r="C36" s="55" t="s">
        <v>363</v>
      </c>
      <c r="D36" s="56">
        <v>172</v>
      </c>
      <c r="E36" s="56"/>
      <c r="F36" s="56">
        <v>172</v>
      </c>
      <c r="G36" s="56"/>
    </row>
    <row r="37" spans="2:8" ht="15" customHeight="1">
      <c r="B37" s="55" t="s">
        <v>364</v>
      </c>
      <c r="C37" s="55" t="s">
        <v>365</v>
      </c>
      <c r="D37" s="56">
        <v>56</v>
      </c>
      <c r="E37" s="56"/>
      <c r="F37" s="56">
        <v>56</v>
      </c>
      <c r="G37" s="56"/>
    </row>
    <row r="38" spans="2:8" ht="15" customHeight="1">
      <c r="B38" s="55" t="s">
        <v>90</v>
      </c>
      <c r="C38" s="55" t="s">
        <v>366</v>
      </c>
      <c r="D38" s="56">
        <v>1682</v>
      </c>
      <c r="E38" s="56"/>
      <c r="F38" s="56">
        <v>1682</v>
      </c>
      <c r="G38" s="56">
        <v>214</v>
      </c>
    </row>
    <row r="39" spans="2:8" ht="15" customHeight="1">
      <c r="B39" s="55" t="s">
        <v>254</v>
      </c>
      <c r="C39" s="55" t="s">
        <v>561</v>
      </c>
      <c r="D39" s="56">
        <v>481</v>
      </c>
      <c r="E39" s="56">
        <v>301</v>
      </c>
      <c r="F39" s="56">
        <v>782</v>
      </c>
      <c r="G39" s="56">
        <v>8</v>
      </c>
    </row>
    <row r="40" spans="2:8" ht="15" customHeight="1">
      <c r="B40" s="55" t="s">
        <v>367</v>
      </c>
      <c r="C40" s="55" t="s">
        <v>368</v>
      </c>
      <c r="D40" s="56">
        <v>180</v>
      </c>
      <c r="E40" s="56"/>
      <c r="F40" s="56">
        <v>180</v>
      </c>
      <c r="G40" s="56"/>
    </row>
    <row r="41" spans="2:8" ht="15" customHeight="1">
      <c r="B41" s="55" t="s">
        <v>92</v>
      </c>
      <c r="C41" s="55" t="s">
        <v>369</v>
      </c>
      <c r="D41" s="56">
        <v>428</v>
      </c>
      <c r="E41" s="56">
        <v>393</v>
      </c>
      <c r="F41" s="56">
        <v>821</v>
      </c>
      <c r="G41" s="56">
        <v>164</v>
      </c>
    </row>
    <row r="42" spans="2:8" ht="15" customHeight="1">
      <c r="B42" s="55" t="s">
        <v>370</v>
      </c>
      <c r="C42" s="55" t="s">
        <v>371</v>
      </c>
      <c r="D42" s="56">
        <v>18</v>
      </c>
      <c r="E42" s="56"/>
      <c r="F42" s="56">
        <v>18</v>
      </c>
      <c r="G42" s="56"/>
    </row>
    <row r="43" spans="2:8" ht="15" customHeight="1">
      <c r="B43" s="55" t="s">
        <v>372</v>
      </c>
      <c r="C43" s="55" t="s">
        <v>373</v>
      </c>
      <c r="D43" s="56">
        <v>15</v>
      </c>
      <c r="E43" s="56"/>
      <c r="F43" s="56">
        <v>15</v>
      </c>
      <c r="G43" s="56"/>
    </row>
    <row r="44" spans="2:8" ht="15" customHeight="1">
      <c r="B44" s="55" t="s">
        <v>374</v>
      </c>
      <c r="C44" s="55" t="s">
        <v>375</v>
      </c>
      <c r="D44" s="56">
        <v>13</v>
      </c>
      <c r="E44" s="56"/>
      <c r="F44" s="56">
        <v>13</v>
      </c>
      <c r="G44" s="56"/>
    </row>
    <row r="45" spans="2:8" ht="15" customHeight="1">
      <c r="B45" s="55" t="s">
        <v>114</v>
      </c>
      <c r="C45" s="55" t="s">
        <v>376</v>
      </c>
      <c r="D45" s="56">
        <v>712</v>
      </c>
      <c r="E45" s="56"/>
      <c r="F45" s="56">
        <v>712</v>
      </c>
      <c r="G45" s="56">
        <v>73</v>
      </c>
    </row>
    <row r="46" spans="2:8" ht="15" customHeight="1">
      <c r="B46" s="55" t="s">
        <v>96</v>
      </c>
      <c r="C46" s="55" t="s">
        <v>377</v>
      </c>
      <c r="D46" s="56">
        <v>475</v>
      </c>
      <c r="E46" s="56"/>
      <c r="F46" s="56">
        <v>475</v>
      </c>
      <c r="G46" s="56">
        <v>297</v>
      </c>
    </row>
    <row r="47" spans="2:8" ht="15" customHeight="1">
      <c r="B47" s="78" t="s">
        <v>495</v>
      </c>
      <c r="C47" s="78"/>
      <c r="D47" s="57">
        <f>SUM(D30:D46)</f>
        <v>6994</v>
      </c>
      <c r="E47" s="57">
        <f>SUM(E30:E46)</f>
        <v>3115</v>
      </c>
      <c r="F47" s="57">
        <f>SUM(F30:F46)</f>
        <v>10109</v>
      </c>
      <c r="G47" s="57">
        <f>SUM(G30:G46)</f>
        <v>2082</v>
      </c>
      <c r="H47" s="17"/>
    </row>
    <row r="48" spans="2:8" ht="15" customHeight="1">
      <c r="B48" s="22"/>
      <c r="C48" s="22"/>
      <c r="D48" s="23"/>
      <c r="E48" s="23"/>
      <c r="F48" s="23"/>
      <c r="G48" s="23"/>
    </row>
    <row r="49" spans="2:8" ht="15" customHeight="1">
      <c r="B49" s="77" t="s">
        <v>505</v>
      </c>
      <c r="C49" s="77"/>
      <c r="D49" s="77"/>
      <c r="E49" s="77"/>
      <c r="F49" s="77"/>
      <c r="G49" s="77"/>
    </row>
    <row r="50" spans="2:8" ht="15" customHeight="1">
      <c r="B50" s="77" t="s">
        <v>1</v>
      </c>
      <c r="C50" s="77" t="s">
        <v>496</v>
      </c>
      <c r="D50" s="77" t="s">
        <v>497</v>
      </c>
      <c r="E50" s="77"/>
      <c r="F50" s="77"/>
      <c r="G50" s="54" t="s">
        <v>498</v>
      </c>
    </row>
    <row r="51" spans="2:8" ht="15" customHeight="1">
      <c r="B51" s="77"/>
      <c r="C51" s="77"/>
      <c r="D51" s="76" t="s">
        <v>508</v>
      </c>
      <c r="E51" s="76" t="s">
        <v>509</v>
      </c>
      <c r="F51" s="54" t="s">
        <v>495</v>
      </c>
      <c r="G51" s="54" t="s">
        <v>497</v>
      </c>
    </row>
    <row r="52" spans="2:8" ht="15" customHeight="1">
      <c r="B52" s="55" t="s">
        <v>173</v>
      </c>
      <c r="C52" s="55" t="s">
        <v>378</v>
      </c>
      <c r="D52" s="56">
        <v>841</v>
      </c>
      <c r="E52" s="56"/>
      <c r="F52" s="56">
        <v>841</v>
      </c>
      <c r="G52" s="56">
        <v>184</v>
      </c>
    </row>
    <row r="53" spans="2:8" ht="15" customHeight="1">
      <c r="B53" s="55" t="s">
        <v>379</v>
      </c>
      <c r="C53" s="55" t="s">
        <v>380</v>
      </c>
      <c r="D53" s="56">
        <v>638</v>
      </c>
      <c r="E53" s="56">
        <v>1680</v>
      </c>
      <c r="F53" s="56">
        <v>2318</v>
      </c>
      <c r="G53" s="56"/>
    </row>
    <row r="54" spans="2:8" ht="15" customHeight="1">
      <c r="B54" s="55" t="s">
        <v>99</v>
      </c>
      <c r="C54" s="55" t="s">
        <v>381</v>
      </c>
      <c r="D54" s="56">
        <v>770</v>
      </c>
      <c r="E54" s="56"/>
      <c r="F54" s="56">
        <v>770</v>
      </c>
      <c r="G54" s="56">
        <v>158</v>
      </c>
    </row>
    <row r="55" spans="2:8" ht="15" customHeight="1">
      <c r="B55" s="55" t="s">
        <v>382</v>
      </c>
      <c r="C55" s="55" t="s">
        <v>383</v>
      </c>
      <c r="D55" s="56"/>
      <c r="E55" s="56">
        <v>510</v>
      </c>
      <c r="F55" s="56">
        <v>510</v>
      </c>
      <c r="G55" s="56"/>
    </row>
    <row r="56" spans="2:8" ht="15" customHeight="1">
      <c r="B56" s="55" t="s">
        <v>384</v>
      </c>
      <c r="C56" s="55" t="s">
        <v>562</v>
      </c>
      <c r="D56" s="56">
        <v>500</v>
      </c>
      <c r="E56" s="56"/>
      <c r="F56" s="56">
        <v>500</v>
      </c>
      <c r="G56" s="56"/>
    </row>
    <row r="57" spans="2:8" ht="15" customHeight="1">
      <c r="B57" s="55" t="s">
        <v>271</v>
      </c>
      <c r="C57" s="55" t="s">
        <v>385</v>
      </c>
      <c r="D57" s="56"/>
      <c r="E57" s="56">
        <v>683</v>
      </c>
      <c r="F57" s="56">
        <v>683</v>
      </c>
      <c r="G57" s="56"/>
    </row>
    <row r="58" spans="2:8" ht="15" customHeight="1">
      <c r="B58" s="55" t="s">
        <v>123</v>
      </c>
      <c r="C58" s="55" t="s">
        <v>386</v>
      </c>
      <c r="D58" s="56">
        <v>613</v>
      </c>
      <c r="E58" s="56">
        <v>490</v>
      </c>
      <c r="F58" s="56">
        <v>1103</v>
      </c>
      <c r="G58" s="56">
        <v>600</v>
      </c>
    </row>
    <row r="59" spans="2:8" ht="15" customHeight="1">
      <c r="B59" s="55" t="s">
        <v>387</v>
      </c>
      <c r="C59" s="55" t="s">
        <v>388</v>
      </c>
      <c r="D59" s="56"/>
      <c r="E59" s="56">
        <v>78</v>
      </c>
      <c r="F59" s="56">
        <v>78</v>
      </c>
      <c r="G59" s="56"/>
    </row>
    <row r="60" spans="2:8" ht="15" customHeight="1">
      <c r="B60" s="78" t="s">
        <v>495</v>
      </c>
      <c r="C60" s="78"/>
      <c r="D60" s="57">
        <f>SUM(D52:D59)</f>
        <v>3362</v>
      </c>
      <c r="E60" s="57">
        <f>SUM(E52:E59)</f>
        <v>3441</v>
      </c>
      <c r="F60" s="57">
        <f>SUM(F52:F59)</f>
        <v>6803</v>
      </c>
      <c r="G60" s="57">
        <f>SUM(G52:G59)</f>
        <v>942</v>
      </c>
      <c r="H60" s="17"/>
    </row>
    <row r="61" spans="2:8" ht="15" customHeight="1">
      <c r="B61" s="22"/>
      <c r="C61" s="22"/>
      <c r="D61" s="23"/>
      <c r="E61" s="23"/>
      <c r="F61" s="23"/>
      <c r="G61" s="23"/>
    </row>
    <row r="62" spans="2:8" ht="15" customHeight="1">
      <c r="B62" s="77" t="s">
        <v>504</v>
      </c>
      <c r="C62" s="77"/>
      <c r="D62" s="77"/>
      <c r="E62" s="77"/>
      <c r="F62" s="77"/>
      <c r="G62" s="77"/>
    </row>
    <row r="63" spans="2:8" ht="15" customHeight="1">
      <c r="B63" s="77" t="s">
        <v>1</v>
      </c>
      <c r="C63" s="77" t="s">
        <v>496</v>
      </c>
      <c r="D63" s="77" t="s">
        <v>497</v>
      </c>
      <c r="E63" s="77"/>
      <c r="F63" s="77"/>
      <c r="G63" s="76" t="s">
        <v>609</v>
      </c>
    </row>
    <row r="64" spans="2:8" ht="15" customHeight="1">
      <c r="B64" s="77"/>
      <c r="C64" s="77"/>
      <c r="D64" s="76" t="s">
        <v>508</v>
      </c>
      <c r="E64" s="76" t="s">
        <v>509</v>
      </c>
      <c r="F64" s="54" t="s">
        <v>495</v>
      </c>
      <c r="G64" s="54" t="s">
        <v>497</v>
      </c>
    </row>
    <row r="65" spans="2:7" ht="15" customHeight="1">
      <c r="B65" s="55" t="s">
        <v>389</v>
      </c>
      <c r="C65" s="55" t="s">
        <v>390</v>
      </c>
      <c r="D65" s="56">
        <v>180</v>
      </c>
      <c r="E65" s="56">
        <v>14</v>
      </c>
      <c r="F65" s="56">
        <v>194</v>
      </c>
      <c r="G65" s="56"/>
    </row>
    <row r="66" spans="2:7" ht="15" customHeight="1">
      <c r="B66" s="55" t="s">
        <v>391</v>
      </c>
      <c r="C66" s="55" t="s">
        <v>392</v>
      </c>
      <c r="D66" s="56">
        <v>125</v>
      </c>
      <c r="E66" s="56"/>
      <c r="F66" s="56">
        <v>125</v>
      </c>
      <c r="G66" s="56"/>
    </row>
    <row r="67" spans="2:7" ht="15" customHeight="1">
      <c r="B67" s="55" t="s">
        <v>393</v>
      </c>
      <c r="C67" s="55" t="s">
        <v>394</v>
      </c>
      <c r="D67" s="56">
        <v>45</v>
      </c>
      <c r="E67" s="56"/>
      <c r="F67" s="56">
        <v>45</v>
      </c>
      <c r="G67" s="56"/>
    </row>
    <row r="68" spans="2:7" ht="15" customHeight="1">
      <c r="B68" s="55" t="s">
        <v>395</v>
      </c>
      <c r="C68" s="55" t="s">
        <v>396</v>
      </c>
      <c r="D68" s="56">
        <v>310</v>
      </c>
      <c r="E68" s="56"/>
      <c r="F68" s="56">
        <v>310</v>
      </c>
      <c r="G68" s="56"/>
    </row>
    <row r="69" spans="2:7" ht="15" customHeight="1">
      <c r="B69" s="55" t="s">
        <v>397</v>
      </c>
      <c r="C69" s="55" t="s">
        <v>398</v>
      </c>
      <c r="D69" s="56">
        <v>550</v>
      </c>
      <c r="E69" s="56"/>
      <c r="F69" s="56">
        <v>550</v>
      </c>
      <c r="G69" s="56"/>
    </row>
    <row r="70" spans="2:7" ht="15" customHeight="1">
      <c r="B70" s="55" t="s">
        <v>399</v>
      </c>
      <c r="C70" s="55" t="s">
        <v>400</v>
      </c>
      <c r="D70" s="56"/>
      <c r="E70" s="56">
        <v>280</v>
      </c>
      <c r="F70" s="56">
        <v>280</v>
      </c>
      <c r="G70" s="56"/>
    </row>
    <row r="71" spans="2:7" ht="15" customHeight="1">
      <c r="B71" s="55" t="s">
        <v>401</v>
      </c>
      <c r="C71" s="55" t="s">
        <v>402</v>
      </c>
      <c r="D71" s="56">
        <v>31</v>
      </c>
      <c r="E71" s="56"/>
      <c r="F71" s="56">
        <v>31</v>
      </c>
      <c r="G71" s="56"/>
    </row>
    <row r="72" spans="2:7" ht="15" customHeight="1">
      <c r="B72" s="55" t="s">
        <v>403</v>
      </c>
      <c r="C72" s="55" t="s">
        <v>404</v>
      </c>
      <c r="D72" s="56">
        <v>15</v>
      </c>
      <c r="E72" s="56"/>
      <c r="F72" s="56">
        <v>15</v>
      </c>
      <c r="G72" s="56"/>
    </row>
    <row r="73" spans="2:7" ht="15" customHeight="1">
      <c r="B73" s="55" t="s">
        <v>197</v>
      </c>
      <c r="C73" s="55" t="s">
        <v>405</v>
      </c>
      <c r="D73" s="56"/>
      <c r="E73" s="56">
        <v>320</v>
      </c>
      <c r="F73" s="56">
        <v>320</v>
      </c>
      <c r="G73" s="56"/>
    </row>
    <row r="74" spans="2:7" ht="15" customHeight="1">
      <c r="B74" s="55" t="s">
        <v>406</v>
      </c>
      <c r="C74" s="55" t="s">
        <v>407</v>
      </c>
      <c r="D74" s="56">
        <v>109</v>
      </c>
      <c r="E74" s="56"/>
      <c r="F74" s="56">
        <v>109</v>
      </c>
      <c r="G74" s="56"/>
    </row>
    <row r="75" spans="2:7" ht="15" customHeight="1">
      <c r="B75" s="55" t="s">
        <v>408</v>
      </c>
      <c r="C75" s="55" t="s">
        <v>409</v>
      </c>
      <c r="D75" s="56">
        <v>65</v>
      </c>
      <c r="E75" s="56"/>
      <c r="F75" s="56">
        <v>65</v>
      </c>
      <c r="G75" s="56"/>
    </row>
    <row r="76" spans="2:7" ht="15" customHeight="1">
      <c r="B76" s="55" t="s">
        <v>202</v>
      </c>
      <c r="C76" s="55" t="s">
        <v>410</v>
      </c>
      <c r="D76" s="56">
        <v>235</v>
      </c>
      <c r="E76" s="56"/>
      <c r="F76" s="56">
        <v>235</v>
      </c>
      <c r="G76" s="56"/>
    </row>
    <row r="77" spans="2:7" ht="15" customHeight="1">
      <c r="B77" s="55" t="s">
        <v>205</v>
      </c>
      <c r="C77" s="55" t="s">
        <v>411</v>
      </c>
      <c r="D77" s="56"/>
      <c r="E77" s="56">
        <v>56</v>
      </c>
      <c r="F77" s="56">
        <v>56</v>
      </c>
      <c r="G77" s="56"/>
    </row>
    <row r="78" spans="2:7" ht="15" customHeight="1">
      <c r="B78" s="55" t="s">
        <v>207</v>
      </c>
      <c r="C78" s="55" t="s">
        <v>412</v>
      </c>
      <c r="D78" s="56">
        <v>75</v>
      </c>
      <c r="E78" s="56"/>
      <c r="F78" s="56">
        <v>75</v>
      </c>
      <c r="G78" s="56"/>
    </row>
    <row r="79" spans="2:7" ht="15" customHeight="1">
      <c r="B79" s="55" t="s">
        <v>209</v>
      </c>
      <c r="C79" s="55" t="s">
        <v>413</v>
      </c>
      <c r="D79" s="56"/>
      <c r="E79" s="56">
        <v>125</v>
      </c>
      <c r="F79" s="56">
        <v>125</v>
      </c>
      <c r="G79" s="56"/>
    </row>
    <row r="80" spans="2:7" ht="15" customHeight="1">
      <c r="B80" s="55" t="s">
        <v>211</v>
      </c>
      <c r="C80" s="55" t="s">
        <v>414</v>
      </c>
      <c r="D80" s="56">
        <v>273</v>
      </c>
      <c r="E80" s="56"/>
      <c r="F80" s="56">
        <v>273</v>
      </c>
      <c r="G80" s="56"/>
    </row>
    <row r="81" spans="2:7" ht="15" customHeight="1">
      <c r="B81" s="55" t="s">
        <v>212</v>
      </c>
      <c r="C81" s="55" t="s">
        <v>415</v>
      </c>
      <c r="D81" s="56">
        <v>84.7</v>
      </c>
      <c r="E81" s="56"/>
      <c r="F81" s="56">
        <v>84.7</v>
      </c>
      <c r="G81" s="56"/>
    </row>
    <row r="82" spans="2:7" ht="15" customHeight="1">
      <c r="B82" s="55" t="s">
        <v>214</v>
      </c>
      <c r="C82" s="55" t="s">
        <v>416</v>
      </c>
      <c r="D82" s="56"/>
      <c r="E82" s="56">
        <v>317</v>
      </c>
      <c r="F82" s="56">
        <v>317</v>
      </c>
      <c r="G82" s="56"/>
    </row>
    <row r="83" spans="2:7" ht="15" customHeight="1">
      <c r="B83" s="55" t="s">
        <v>218</v>
      </c>
      <c r="C83" s="55" t="s">
        <v>417</v>
      </c>
      <c r="D83" s="56"/>
      <c r="E83" s="56">
        <v>61</v>
      </c>
      <c r="F83" s="56">
        <v>61</v>
      </c>
      <c r="G83" s="56"/>
    </row>
    <row r="84" spans="2:7" ht="15" customHeight="1">
      <c r="B84" s="55" t="s">
        <v>418</v>
      </c>
      <c r="C84" s="55" t="s">
        <v>419</v>
      </c>
      <c r="D84" s="56"/>
      <c r="E84" s="56">
        <v>34</v>
      </c>
      <c r="F84" s="56">
        <v>34</v>
      </c>
      <c r="G84" s="56"/>
    </row>
    <row r="85" spans="2:7" ht="15" customHeight="1">
      <c r="B85" s="55" t="s">
        <v>420</v>
      </c>
      <c r="C85" s="55" t="s">
        <v>421</v>
      </c>
      <c r="D85" s="56">
        <v>39</v>
      </c>
      <c r="E85" s="56"/>
      <c r="F85" s="56">
        <v>39</v>
      </c>
      <c r="G85" s="56"/>
    </row>
    <row r="86" spans="2:7" ht="15" customHeight="1">
      <c r="B86" s="55" t="s">
        <v>422</v>
      </c>
      <c r="C86" s="55" t="s">
        <v>423</v>
      </c>
      <c r="D86" s="56">
        <v>73</v>
      </c>
      <c r="E86" s="56"/>
      <c r="F86" s="56">
        <v>73</v>
      </c>
      <c r="G86" s="56"/>
    </row>
    <row r="87" spans="2:7" ht="15" customHeight="1">
      <c r="B87" s="55" t="s">
        <v>424</v>
      </c>
      <c r="C87" s="55" t="s">
        <v>425</v>
      </c>
      <c r="D87" s="56">
        <v>203</v>
      </c>
      <c r="E87" s="56"/>
      <c r="F87" s="56">
        <v>203</v>
      </c>
      <c r="G87" s="56"/>
    </row>
    <row r="88" spans="2:7" ht="15" customHeight="1">
      <c r="B88" s="55" t="s">
        <v>108</v>
      </c>
      <c r="C88" s="55" t="s">
        <v>426</v>
      </c>
      <c r="D88" s="56">
        <v>158</v>
      </c>
      <c r="E88" s="56"/>
      <c r="F88" s="56">
        <v>158</v>
      </c>
      <c r="G88" s="56">
        <v>158</v>
      </c>
    </row>
    <row r="89" spans="2:7" ht="15" customHeight="1">
      <c r="B89" s="55" t="s">
        <v>427</v>
      </c>
      <c r="C89" s="55" t="s">
        <v>428</v>
      </c>
      <c r="D89" s="56">
        <v>40</v>
      </c>
      <c r="E89" s="56"/>
      <c r="F89" s="56">
        <v>40</v>
      </c>
      <c r="G89" s="56"/>
    </row>
    <row r="90" spans="2:7" ht="15" customHeight="1">
      <c r="B90" s="55" t="s">
        <v>429</v>
      </c>
      <c r="C90" s="55" t="s">
        <v>430</v>
      </c>
      <c r="D90" s="56">
        <v>120</v>
      </c>
      <c r="E90" s="56"/>
      <c r="F90" s="56">
        <v>120</v>
      </c>
      <c r="G90" s="56">
        <v>64</v>
      </c>
    </row>
    <row r="91" spans="2:7" ht="15" customHeight="1">
      <c r="B91" s="55" t="s">
        <v>222</v>
      </c>
      <c r="C91" s="55" t="s">
        <v>431</v>
      </c>
      <c r="D91" s="56"/>
      <c r="E91" s="56">
        <v>240</v>
      </c>
      <c r="F91" s="56">
        <v>240</v>
      </c>
      <c r="G91" s="56"/>
    </row>
    <row r="92" spans="2:7" ht="15" customHeight="1">
      <c r="B92" s="55" t="s">
        <v>432</v>
      </c>
      <c r="C92" s="55" t="s">
        <v>433</v>
      </c>
      <c r="D92" s="56">
        <v>40</v>
      </c>
      <c r="E92" s="56"/>
      <c r="F92" s="56">
        <v>40</v>
      </c>
      <c r="G92" s="56"/>
    </row>
    <row r="93" spans="2:7" ht="15" customHeight="1">
      <c r="B93" s="55" t="s">
        <v>224</v>
      </c>
      <c r="C93" s="55" t="s">
        <v>434</v>
      </c>
      <c r="D93" s="56">
        <v>273</v>
      </c>
      <c r="E93" s="56"/>
      <c r="F93" s="56">
        <v>273</v>
      </c>
      <c r="G93" s="56"/>
    </row>
    <row r="94" spans="2:7" ht="15" customHeight="1">
      <c r="B94" s="55" t="s">
        <v>226</v>
      </c>
      <c r="C94" s="55" t="s">
        <v>435</v>
      </c>
      <c r="D94" s="56"/>
      <c r="E94" s="56">
        <v>36</v>
      </c>
      <c r="F94" s="56">
        <v>36</v>
      </c>
      <c r="G94" s="56"/>
    </row>
    <row r="95" spans="2:7" ht="15" customHeight="1">
      <c r="B95" s="55" t="s">
        <v>228</v>
      </c>
      <c r="C95" s="55" t="s">
        <v>436</v>
      </c>
      <c r="D95" s="56">
        <v>20</v>
      </c>
      <c r="E95" s="56">
        <v>83</v>
      </c>
      <c r="F95" s="56">
        <v>103</v>
      </c>
      <c r="G95" s="56"/>
    </row>
    <row r="96" spans="2:7" ht="15" customHeight="1">
      <c r="B96" s="55" t="s">
        <v>74</v>
      </c>
      <c r="C96" s="55" t="s">
        <v>437</v>
      </c>
      <c r="D96" s="56">
        <v>181</v>
      </c>
      <c r="E96" s="56"/>
      <c r="F96" s="56">
        <v>181</v>
      </c>
      <c r="G96" s="56"/>
    </row>
    <row r="97" spans="2:7" ht="15" customHeight="1">
      <c r="B97" s="55" t="s">
        <v>236</v>
      </c>
      <c r="C97" s="55" t="s">
        <v>438</v>
      </c>
      <c r="D97" s="56">
        <v>146</v>
      </c>
      <c r="E97" s="56"/>
      <c r="F97" s="56">
        <v>146</v>
      </c>
      <c r="G97" s="56"/>
    </row>
    <row r="98" spans="2:7" ht="15" customHeight="1">
      <c r="B98" s="55" t="s">
        <v>238</v>
      </c>
      <c r="C98" s="55" t="s">
        <v>439</v>
      </c>
      <c r="D98" s="56"/>
      <c r="E98" s="56">
        <v>109</v>
      </c>
      <c r="F98" s="56">
        <v>109</v>
      </c>
      <c r="G98" s="56"/>
    </row>
    <row r="99" spans="2:7" ht="15" customHeight="1">
      <c r="B99" s="55" t="s">
        <v>144</v>
      </c>
      <c r="C99" s="55" t="s">
        <v>440</v>
      </c>
      <c r="D99" s="56">
        <v>422</v>
      </c>
      <c r="E99" s="56">
        <v>74</v>
      </c>
      <c r="F99" s="56">
        <v>496</v>
      </c>
      <c r="G99" s="56">
        <v>166</v>
      </c>
    </row>
    <row r="100" spans="2:7" ht="15" customHeight="1">
      <c r="B100" s="55" t="s">
        <v>243</v>
      </c>
      <c r="C100" s="55" t="s">
        <v>441</v>
      </c>
      <c r="D100" s="56">
        <v>202</v>
      </c>
      <c r="E100" s="56"/>
      <c r="F100" s="56">
        <v>202</v>
      </c>
      <c r="G100" s="56"/>
    </row>
    <row r="101" spans="2:7" ht="15" customHeight="1">
      <c r="B101" s="55" t="s">
        <v>244</v>
      </c>
      <c r="C101" s="55" t="s">
        <v>442</v>
      </c>
      <c r="D101" s="56">
        <v>253</v>
      </c>
      <c r="E101" s="56"/>
      <c r="F101" s="56">
        <v>253</v>
      </c>
      <c r="G101" s="56"/>
    </row>
    <row r="102" spans="2:7" ht="15" customHeight="1">
      <c r="B102" s="55" t="s">
        <v>245</v>
      </c>
      <c r="C102" s="55" t="s">
        <v>443</v>
      </c>
      <c r="D102" s="56">
        <v>277</v>
      </c>
      <c r="E102" s="56"/>
      <c r="F102" s="56">
        <v>277</v>
      </c>
      <c r="G102" s="56">
        <v>64</v>
      </c>
    </row>
    <row r="103" spans="2:7" ht="15" customHeight="1">
      <c r="B103" s="55" t="s">
        <v>444</v>
      </c>
      <c r="C103" s="55" t="s">
        <v>445</v>
      </c>
      <c r="D103" s="56">
        <v>77</v>
      </c>
      <c r="E103" s="56"/>
      <c r="F103" s="56">
        <v>77</v>
      </c>
      <c r="G103" s="56"/>
    </row>
    <row r="104" spans="2:7" ht="15" customHeight="1">
      <c r="B104" s="55" t="s">
        <v>158</v>
      </c>
      <c r="C104" s="55" t="s">
        <v>446</v>
      </c>
      <c r="D104" s="56">
        <v>104</v>
      </c>
      <c r="E104" s="56"/>
      <c r="F104" s="56">
        <v>104</v>
      </c>
      <c r="G104" s="56"/>
    </row>
    <row r="105" spans="2:7" ht="15" customHeight="1">
      <c r="B105" s="55" t="s">
        <v>118</v>
      </c>
      <c r="C105" s="55" t="s">
        <v>447</v>
      </c>
      <c r="D105" s="56">
        <v>304</v>
      </c>
      <c r="E105" s="56"/>
      <c r="F105" s="56">
        <v>304</v>
      </c>
      <c r="G105" s="56"/>
    </row>
    <row r="106" spans="2:7" ht="15" customHeight="1">
      <c r="B106" s="55" t="s">
        <v>88</v>
      </c>
      <c r="C106" s="55" t="s">
        <v>448</v>
      </c>
      <c r="D106" s="56">
        <v>157</v>
      </c>
      <c r="E106" s="56"/>
      <c r="F106" s="56">
        <v>157</v>
      </c>
      <c r="G106" s="56">
        <v>125</v>
      </c>
    </row>
    <row r="107" spans="2:7" ht="15" customHeight="1">
      <c r="B107" s="55" t="s">
        <v>259</v>
      </c>
      <c r="C107" s="55" t="s">
        <v>449</v>
      </c>
      <c r="D107" s="56"/>
      <c r="E107" s="56">
        <v>220</v>
      </c>
      <c r="F107" s="56">
        <v>220</v>
      </c>
      <c r="G107" s="56"/>
    </row>
    <row r="108" spans="2:7" ht="15" customHeight="1">
      <c r="B108" s="55" t="s">
        <v>260</v>
      </c>
      <c r="C108" s="55" t="s">
        <v>450</v>
      </c>
      <c r="D108" s="56"/>
      <c r="E108" s="56">
        <v>48</v>
      </c>
      <c r="F108" s="56">
        <v>48</v>
      </c>
      <c r="G108" s="56"/>
    </row>
    <row r="109" spans="2:7" ht="15" customHeight="1">
      <c r="B109" s="55" t="s">
        <v>262</v>
      </c>
      <c r="C109" s="55" t="s">
        <v>451</v>
      </c>
      <c r="D109" s="56">
        <v>32</v>
      </c>
      <c r="E109" s="56"/>
      <c r="F109" s="56">
        <v>32</v>
      </c>
      <c r="G109" s="56"/>
    </row>
    <row r="110" spans="2:7" ht="15" customHeight="1">
      <c r="B110" s="55" t="s">
        <v>265</v>
      </c>
      <c r="C110" s="55" t="s">
        <v>452</v>
      </c>
      <c r="D110" s="56"/>
      <c r="E110" s="56">
        <v>112</v>
      </c>
      <c r="F110" s="56">
        <v>112</v>
      </c>
      <c r="G110" s="56"/>
    </row>
    <row r="111" spans="2:7" ht="15" customHeight="1">
      <c r="B111" s="55" t="s">
        <v>268</v>
      </c>
      <c r="C111" s="55" t="s">
        <v>453</v>
      </c>
      <c r="D111" s="56">
        <v>95</v>
      </c>
      <c r="E111" s="56"/>
      <c r="F111" s="56">
        <v>95</v>
      </c>
      <c r="G111" s="56"/>
    </row>
    <row r="112" spans="2:7" ht="15" customHeight="1">
      <c r="B112" s="55" t="s">
        <v>269</v>
      </c>
      <c r="C112" s="55" t="s">
        <v>454</v>
      </c>
      <c r="D112" s="56"/>
      <c r="E112" s="56">
        <v>90</v>
      </c>
      <c r="F112" s="56">
        <v>90</v>
      </c>
      <c r="G112" s="56"/>
    </row>
    <row r="113" spans="2:7" ht="15" customHeight="1">
      <c r="B113" s="55" t="s">
        <v>186</v>
      </c>
      <c r="C113" s="55" t="s">
        <v>455</v>
      </c>
      <c r="D113" s="56"/>
      <c r="E113" s="56">
        <v>166</v>
      </c>
      <c r="F113" s="56">
        <v>166</v>
      </c>
      <c r="G113" s="56"/>
    </row>
    <row r="114" spans="2:7" ht="15" customHeight="1">
      <c r="B114" s="55" t="s">
        <v>273</v>
      </c>
      <c r="C114" s="55" t="s">
        <v>456</v>
      </c>
      <c r="D114" s="56">
        <v>33</v>
      </c>
      <c r="E114" s="56"/>
      <c r="F114" s="56">
        <v>33</v>
      </c>
      <c r="G114" s="56"/>
    </row>
    <row r="115" spans="2:7" ht="15" customHeight="1">
      <c r="B115" s="55" t="s">
        <v>153</v>
      </c>
      <c r="C115" s="55" t="s">
        <v>457</v>
      </c>
      <c r="D115" s="56">
        <v>140</v>
      </c>
      <c r="E115" s="56"/>
      <c r="F115" s="56">
        <v>140</v>
      </c>
      <c r="G115" s="56"/>
    </row>
    <row r="116" spans="2:7" ht="15" customHeight="1">
      <c r="B116" s="55" t="s">
        <v>151</v>
      </c>
      <c r="C116" s="55" t="s">
        <v>458</v>
      </c>
      <c r="D116" s="56">
        <v>184</v>
      </c>
      <c r="E116" s="56">
        <v>66</v>
      </c>
      <c r="F116" s="56">
        <v>250</v>
      </c>
      <c r="G116" s="56">
        <v>146</v>
      </c>
    </row>
    <row r="117" spans="2:7" ht="15" customHeight="1">
      <c r="B117" s="55" t="s">
        <v>286</v>
      </c>
      <c r="C117" s="55" t="s">
        <v>459</v>
      </c>
      <c r="D117" s="56">
        <v>339</v>
      </c>
      <c r="E117" s="56"/>
      <c r="F117" s="56">
        <v>339</v>
      </c>
      <c r="G117" s="56"/>
    </row>
    <row r="118" spans="2:7" ht="15" customHeight="1">
      <c r="B118" s="55" t="s">
        <v>111</v>
      </c>
      <c r="C118" s="55" t="s">
        <v>460</v>
      </c>
      <c r="D118" s="56">
        <v>119</v>
      </c>
      <c r="E118" s="56">
        <v>52</v>
      </c>
      <c r="F118" s="56">
        <v>171</v>
      </c>
      <c r="G118" s="56"/>
    </row>
    <row r="119" spans="2:7" ht="15" customHeight="1">
      <c r="B119" s="55" t="s">
        <v>461</v>
      </c>
      <c r="C119" s="55" t="s">
        <v>462</v>
      </c>
      <c r="D119" s="56"/>
      <c r="E119" s="56">
        <v>5</v>
      </c>
      <c r="F119" s="56">
        <v>5</v>
      </c>
      <c r="G119" s="56"/>
    </row>
    <row r="120" spans="2:7" ht="15" customHeight="1">
      <c r="B120" s="55" t="s">
        <v>463</v>
      </c>
      <c r="C120" s="55" t="s">
        <v>464</v>
      </c>
      <c r="D120" s="56">
        <v>60</v>
      </c>
      <c r="E120" s="56"/>
      <c r="F120" s="56">
        <v>60</v>
      </c>
      <c r="G120" s="56"/>
    </row>
    <row r="121" spans="2:7" ht="15" customHeight="1">
      <c r="B121" s="55" t="s">
        <v>291</v>
      </c>
      <c r="C121" s="55" t="s">
        <v>465</v>
      </c>
      <c r="D121" s="56">
        <v>460</v>
      </c>
      <c r="E121" s="56"/>
      <c r="F121" s="56">
        <v>460</v>
      </c>
      <c r="G121" s="56"/>
    </row>
    <row r="122" spans="2:7" ht="15" customHeight="1">
      <c r="B122" s="55" t="s">
        <v>294</v>
      </c>
      <c r="C122" s="55" t="s">
        <v>466</v>
      </c>
      <c r="D122" s="56"/>
      <c r="E122" s="56">
        <v>600</v>
      </c>
      <c r="F122" s="56">
        <v>600</v>
      </c>
      <c r="G122" s="56"/>
    </row>
    <row r="123" spans="2:7" ht="15" customHeight="1">
      <c r="B123" s="55" t="s">
        <v>299</v>
      </c>
      <c r="C123" s="55" t="s">
        <v>467</v>
      </c>
      <c r="D123" s="56"/>
      <c r="E123" s="56">
        <v>450</v>
      </c>
      <c r="F123" s="56">
        <v>450</v>
      </c>
      <c r="G123" s="56">
        <v>120</v>
      </c>
    </row>
    <row r="124" spans="2:7" ht="15" customHeight="1">
      <c r="B124" s="55" t="s">
        <v>303</v>
      </c>
      <c r="C124" s="55" t="s">
        <v>468</v>
      </c>
      <c r="D124" s="56">
        <v>138</v>
      </c>
      <c r="E124" s="56"/>
      <c r="F124" s="56">
        <v>138</v>
      </c>
      <c r="G124" s="56"/>
    </row>
    <row r="125" spans="2:7" ht="15" customHeight="1">
      <c r="B125" s="55" t="s">
        <v>306</v>
      </c>
      <c r="C125" s="55" t="s">
        <v>469</v>
      </c>
      <c r="D125" s="56"/>
      <c r="E125" s="56">
        <v>57</v>
      </c>
      <c r="F125" s="56">
        <v>57</v>
      </c>
      <c r="G125" s="56"/>
    </row>
    <row r="126" spans="2:7" ht="15" customHeight="1">
      <c r="B126" s="55" t="s">
        <v>307</v>
      </c>
      <c r="C126" s="55" t="s">
        <v>470</v>
      </c>
      <c r="D126" s="56">
        <v>33</v>
      </c>
      <c r="E126" s="56"/>
      <c r="F126" s="56">
        <v>33</v>
      </c>
      <c r="G126" s="56"/>
    </row>
    <row r="127" spans="2:7" ht="15" customHeight="1">
      <c r="B127" s="55" t="s">
        <v>308</v>
      </c>
      <c r="C127" s="55" t="s">
        <v>471</v>
      </c>
      <c r="D127" s="56">
        <v>152</v>
      </c>
      <c r="E127" s="56"/>
      <c r="F127" s="56">
        <v>152</v>
      </c>
      <c r="G127" s="56"/>
    </row>
    <row r="128" spans="2:7" ht="15" customHeight="1">
      <c r="B128" s="55" t="s">
        <v>309</v>
      </c>
      <c r="C128" s="55" t="s">
        <v>472</v>
      </c>
      <c r="D128" s="56">
        <v>114</v>
      </c>
      <c r="E128" s="56"/>
      <c r="F128" s="56">
        <v>114</v>
      </c>
      <c r="G128" s="56"/>
    </row>
    <row r="129" spans="2:12" ht="15" customHeight="1">
      <c r="B129" s="55" t="s">
        <v>312</v>
      </c>
      <c r="C129" s="55" t="s">
        <v>473</v>
      </c>
      <c r="D129" s="56">
        <v>181</v>
      </c>
      <c r="E129" s="56"/>
      <c r="F129" s="56">
        <v>181</v>
      </c>
      <c r="G129" s="56"/>
    </row>
    <row r="130" spans="2:12" ht="15" customHeight="1">
      <c r="B130" s="55" t="s">
        <v>315</v>
      </c>
      <c r="C130" s="55" t="s">
        <v>474</v>
      </c>
      <c r="D130" s="56">
        <v>224</v>
      </c>
      <c r="E130" s="56"/>
      <c r="F130" s="56">
        <v>224</v>
      </c>
      <c r="G130" s="56"/>
    </row>
    <row r="131" spans="2:12" ht="15" customHeight="1">
      <c r="B131" s="55" t="s">
        <v>318</v>
      </c>
      <c r="C131" s="55" t="s">
        <v>475</v>
      </c>
      <c r="D131" s="56">
        <v>302</v>
      </c>
      <c r="E131" s="56"/>
      <c r="F131" s="56">
        <v>302</v>
      </c>
      <c r="G131" s="56"/>
    </row>
    <row r="132" spans="2:12" ht="15" customHeight="1">
      <c r="B132" s="55" t="s">
        <v>321</v>
      </c>
      <c r="C132" s="55" t="s">
        <v>476</v>
      </c>
      <c r="D132" s="56">
        <v>126</v>
      </c>
      <c r="E132" s="56"/>
      <c r="F132" s="56">
        <v>126</v>
      </c>
      <c r="G132" s="56"/>
    </row>
    <row r="133" spans="2:12" ht="15" customHeight="1">
      <c r="B133" s="55" t="s">
        <v>171</v>
      </c>
      <c r="C133" s="55" t="s">
        <v>477</v>
      </c>
      <c r="D133" s="56">
        <v>122</v>
      </c>
      <c r="E133" s="56"/>
      <c r="F133" s="56">
        <v>122</v>
      </c>
      <c r="G133" s="56">
        <v>122</v>
      </c>
    </row>
    <row r="134" spans="2:12" ht="15" customHeight="1">
      <c r="B134" s="55" t="s">
        <v>323</v>
      </c>
      <c r="C134" s="55" t="s">
        <v>478</v>
      </c>
      <c r="D134" s="56"/>
      <c r="E134" s="56">
        <v>217</v>
      </c>
      <c r="F134" s="56">
        <v>217</v>
      </c>
      <c r="G134" s="56"/>
    </row>
    <row r="135" spans="2:12" ht="15" customHeight="1">
      <c r="B135" s="55" t="s">
        <v>94</v>
      </c>
      <c r="C135" s="55" t="s">
        <v>479</v>
      </c>
      <c r="D135" s="56">
        <v>45</v>
      </c>
      <c r="E135" s="56">
        <v>506</v>
      </c>
      <c r="F135" s="56">
        <v>551</v>
      </c>
      <c r="G135" s="56">
        <v>120</v>
      </c>
    </row>
    <row r="136" spans="2:12" ht="15" customHeight="1">
      <c r="B136" s="55" t="s">
        <v>335</v>
      </c>
      <c r="C136" s="55" t="s">
        <v>480</v>
      </c>
      <c r="D136" s="56"/>
      <c r="E136" s="56">
        <v>21</v>
      </c>
      <c r="F136" s="56">
        <v>21</v>
      </c>
      <c r="G136" s="56"/>
    </row>
    <row r="137" spans="2:12" ht="15" customHeight="1">
      <c r="B137" s="78" t="s">
        <v>495</v>
      </c>
      <c r="C137" s="78"/>
      <c r="D137" s="57">
        <f>SUM(D65:D136)</f>
        <v>8085.7</v>
      </c>
      <c r="E137" s="57">
        <f>SUM(E65:E136)</f>
        <v>4359</v>
      </c>
      <c r="F137" s="57">
        <f>SUM(F65:F136)</f>
        <v>12444.7</v>
      </c>
      <c r="G137" s="57">
        <f>SUM(G65:G136)</f>
        <v>1085</v>
      </c>
      <c r="H137" s="17"/>
    </row>
    <row r="138" spans="2:12" ht="15" customHeight="1">
      <c r="B138" s="22"/>
      <c r="C138" s="22"/>
      <c r="D138" s="23"/>
      <c r="E138" s="23"/>
      <c r="F138" s="23"/>
      <c r="G138" s="23"/>
    </row>
    <row r="139" spans="2:12" ht="15" customHeight="1">
      <c r="B139" s="77" t="s">
        <v>502</v>
      </c>
      <c r="C139" s="77"/>
      <c r="D139" s="77" t="s">
        <v>503</v>
      </c>
      <c r="E139" s="77"/>
      <c r="F139" s="77"/>
      <c r="G139" s="77"/>
    </row>
    <row r="140" spans="2:12" ht="15" customHeight="1">
      <c r="B140" s="77"/>
      <c r="C140" s="77"/>
      <c r="D140" s="76" t="s">
        <v>508</v>
      </c>
      <c r="E140" s="76" t="s">
        <v>509</v>
      </c>
      <c r="F140" s="54" t="s">
        <v>495</v>
      </c>
      <c r="G140" s="76" t="s">
        <v>609</v>
      </c>
    </row>
    <row r="141" spans="2:12" s="16" customFormat="1" ht="18" customHeight="1">
      <c r="B141" s="55" t="s">
        <v>499</v>
      </c>
      <c r="C141" s="55"/>
      <c r="D141" s="56">
        <f>D9</f>
        <v>3656</v>
      </c>
      <c r="E141" s="56">
        <f>E9</f>
        <v>2174</v>
      </c>
      <c r="F141" s="56">
        <f>F9</f>
        <v>5830</v>
      </c>
      <c r="G141" s="56">
        <f>G9</f>
        <v>1736</v>
      </c>
      <c r="I141" s="24"/>
      <c r="J141" s="24"/>
      <c r="K141" s="24"/>
      <c r="L141" s="24"/>
    </row>
    <row r="142" spans="2:12" s="16" customFormat="1" ht="18" customHeight="1">
      <c r="B142" s="55" t="s">
        <v>500</v>
      </c>
      <c r="C142" s="55"/>
      <c r="D142" s="56">
        <f>D25</f>
        <v>8523</v>
      </c>
      <c r="E142" s="56">
        <f>E25</f>
        <v>4102</v>
      </c>
      <c r="F142" s="56">
        <f>F25</f>
        <v>12625</v>
      </c>
      <c r="G142" s="56">
        <f>G25</f>
        <v>1524</v>
      </c>
      <c r="I142" s="24"/>
      <c r="J142" s="24"/>
      <c r="K142" s="24"/>
      <c r="L142" s="24"/>
    </row>
    <row r="143" spans="2:12" s="16" customFormat="1" ht="18" customHeight="1">
      <c r="B143" s="55" t="s">
        <v>501</v>
      </c>
      <c r="C143" s="55"/>
      <c r="D143" s="56">
        <f>D47</f>
        <v>6994</v>
      </c>
      <c r="E143" s="56">
        <f>E47</f>
        <v>3115</v>
      </c>
      <c r="F143" s="56">
        <f>F47</f>
        <v>10109</v>
      </c>
      <c r="G143" s="56">
        <f>G47</f>
        <v>2082</v>
      </c>
      <c r="I143" s="24"/>
      <c r="J143" s="24"/>
      <c r="L143" s="24"/>
    </row>
    <row r="144" spans="2:12" s="16" customFormat="1" ht="18" customHeight="1">
      <c r="B144" s="55" t="s">
        <v>505</v>
      </c>
      <c r="C144" s="55"/>
      <c r="D144" s="56">
        <f>D60</f>
        <v>3362</v>
      </c>
      <c r="E144" s="56">
        <f>E60</f>
        <v>3441</v>
      </c>
      <c r="F144" s="56">
        <f>F60</f>
        <v>6803</v>
      </c>
      <c r="G144" s="56">
        <f>G60</f>
        <v>942</v>
      </c>
      <c r="I144" s="24"/>
      <c r="J144" s="24"/>
      <c r="K144" s="24"/>
      <c r="L144" s="24"/>
    </row>
    <row r="145" spans="2:12" s="16" customFormat="1" ht="18" customHeight="1">
      <c r="B145" s="55" t="s">
        <v>504</v>
      </c>
      <c r="C145" s="55"/>
      <c r="D145" s="56">
        <f>D137</f>
        <v>8085.7</v>
      </c>
      <c r="E145" s="56">
        <f>E137</f>
        <v>4359</v>
      </c>
      <c r="F145" s="56">
        <f>F137</f>
        <v>12444.7</v>
      </c>
      <c r="G145" s="56">
        <f>G137</f>
        <v>1085</v>
      </c>
      <c r="I145" s="24"/>
      <c r="J145" s="24"/>
      <c r="K145" s="24"/>
      <c r="L145" s="24"/>
    </row>
    <row r="146" spans="2:12" s="16" customFormat="1" ht="18" customHeight="1">
      <c r="B146" s="78" t="s">
        <v>495</v>
      </c>
      <c r="C146" s="78"/>
      <c r="D146" s="57">
        <f>SUM(D141:D145)</f>
        <v>30620.7</v>
      </c>
      <c r="E146" s="57">
        <f>SUM(E141:E145)</f>
        <v>17191</v>
      </c>
      <c r="F146" s="57">
        <f>SUM(F141:F145)</f>
        <v>47811.7</v>
      </c>
      <c r="G146" s="57">
        <f>SUM(G141:G145)</f>
        <v>7369</v>
      </c>
      <c r="H146" s="17"/>
      <c r="K146" s="24"/>
    </row>
    <row r="147" spans="2:12">
      <c r="B147" s="26" t="s">
        <v>28</v>
      </c>
      <c r="D147" s="25"/>
      <c r="E147" s="25"/>
      <c r="F147" s="25"/>
      <c r="G147" s="25"/>
    </row>
    <row r="148" spans="2:12">
      <c r="F148" s="27"/>
    </row>
    <row r="150" spans="2:12" ht="15.75" customHeight="1"/>
    <row r="151" spans="2:12" ht="15.75" customHeight="1"/>
    <row r="152" spans="2:12" ht="15.75" customHeight="1"/>
    <row r="153" spans="2:12" ht="15.75" customHeight="1"/>
    <row r="154" spans="2:12" ht="15.75" customHeight="1"/>
  </sheetData>
  <mergeCells count="29">
    <mergeCell ref="B9:C9"/>
    <mergeCell ref="B1:F1"/>
    <mergeCell ref="B2:G2"/>
    <mergeCell ref="B3:B4"/>
    <mergeCell ref="C3:C4"/>
    <mergeCell ref="D3:F3"/>
    <mergeCell ref="B50:B51"/>
    <mergeCell ref="C50:C51"/>
    <mergeCell ref="D50:F50"/>
    <mergeCell ref="B11:G11"/>
    <mergeCell ref="B12:B13"/>
    <mergeCell ref="C12:C13"/>
    <mergeCell ref="D12:F12"/>
    <mergeCell ref="B25:C25"/>
    <mergeCell ref="B27:G27"/>
    <mergeCell ref="B28:B29"/>
    <mergeCell ref="C28:C29"/>
    <mergeCell ref="D28:F28"/>
    <mergeCell ref="B47:C47"/>
    <mergeCell ref="B49:G49"/>
    <mergeCell ref="B139:C140"/>
    <mergeCell ref="D139:G139"/>
    <mergeCell ref="B146:C146"/>
    <mergeCell ref="B60:C60"/>
    <mergeCell ref="B62:G62"/>
    <mergeCell ref="B63:B64"/>
    <mergeCell ref="C63:C64"/>
    <mergeCell ref="D63:F63"/>
    <mergeCell ref="B137:C137"/>
  </mergeCells>
  <pageMargins left="0.98425196850393704" right="0.39370078740157483" top="0.59055118110236227" bottom="0.59055118110236227" header="0.51181102362204722" footer="0.51181102362204722"/>
  <pageSetup paperSize="9" scale="135" orientation="landscape" horizontalDpi="300" verticalDpi="300" r:id="rId1"/>
  <headerFooter alignWithMargins="0"/>
  <rowBreaks count="3" manualBreakCount="3">
    <brk id="25" max="16383" man="1"/>
    <brk id="60" max="7" man="1"/>
    <brk id="1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UR320"/>
  <sheetViews>
    <sheetView showGridLines="0" view="pageBreakPreview" zoomScaleNormal="115" zoomScaleSheetLayoutView="100" workbookViewId="0">
      <selection activeCell="B1" sqref="B1:G1"/>
    </sheetView>
  </sheetViews>
  <sheetFormatPr defaultRowHeight="12.75"/>
  <cols>
    <col min="1" max="1" width="2.85546875" style="38" customWidth="1"/>
    <col min="2" max="2" width="5.140625" style="38" customWidth="1"/>
    <col min="3" max="3" width="39.28515625" style="38" customWidth="1"/>
    <col min="4" max="4" width="19.140625" style="38" customWidth="1"/>
    <col min="5" max="5" width="10.5703125" style="45" bestFit="1" customWidth="1"/>
    <col min="6" max="6" width="13" style="46" customWidth="1"/>
    <col min="7" max="7" width="13.5703125" style="46" customWidth="1"/>
    <col min="8" max="8" width="2.85546875" style="38" customWidth="1"/>
    <col min="9" max="231" width="9.140625" style="38"/>
    <col min="232" max="232" width="5.140625" style="38" customWidth="1"/>
    <col min="233" max="233" width="39.28515625" style="38" customWidth="1"/>
    <col min="234" max="234" width="16" style="38" customWidth="1"/>
    <col min="235" max="235" width="9.28515625" style="38" customWidth="1"/>
    <col min="236" max="236" width="13" style="38" customWidth="1"/>
    <col min="237" max="237" width="13.5703125" style="38" customWidth="1"/>
    <col min="238" max="238" width="5.7109375" style="38" customWidth="1"/>
    <col min="239" max="239" width="30.42578125" style="38" customWidth="1"/>
    <col min="240" max="240" width="7.42578125" style="38" customWidth="1"/>
    <col min="241" max="487" width="9.140625" style="38"/>
    <col min="488" max="488" width="5.140625" style="38" customWidth="1"/>
    <col min="489" max="489" width="39.28515625" style="38" customWidth="1"/>
    <col min="490" max="490" width="16" style="38" customWidth="1"/>
    <col min="491" max="491" width="9.28515625" style="38" customWidth="1"/>
    <col min="492" max="492" width="13" style="38" customWidth="1"/>
    <col min="493" max="493" width="13.5703125" style="38" customWidth="1"/>
    <col min="494" max="494" width="5.7109375" style="38" customWidth="1"/>
    <col min="495" max="495" width="30.42578125" style="38" customWidth="1"/>
    <col min="496" max="496" width="7.42578125" style="38" customWidth="1"/>
    <col min="497" max="743" width="9.140625" style="38"/>
    <col min="744" max="744" width="5.140625" style="38" customWidth="1"/>
    <col min="745" max="745" width="39.28515625" style="38" customWidth="1"/>
    <col min="746" max="746" width="16" style="38" customWidth="1"/>
    <col min="747" max="747" width="9.28515625" style="38" customWidth="1"/>
    <col min="748" max="748" width="13" style="38" customWidth="1"/>
    <col min="749" max="749" width="13.5703125" style="38" customWidth="1"/>
    <col min="750" max="750" width="5.7109375" style="38" customWidth="1"/>
    <col min="751" max="751" width="30.42578125" style="38" customWidth="1"/>
    <col min="752" max="752" width="7.42578125" style="38" customWidth="1"/>
    <col min="753" max="999" width="9.140625" style="38"/>
    <col min="1000" max="1000" width="5.140625" style="38" customWidth="1"/>
    <col min="1001" max="1001" width="39.28515625" style="38" customWidth="1"/>
    <col min="1002" max="1002" width="16" style="38" customWidth="1"/>
    <col min="1003" max="1003" width="9.28515625" style="38" customWidth="1"/>
    <col min="1004" max="1004" width="13" style="38" customWidth="1"/>
    <col min="1005" max="1005" width="13.5703125" style="38" customWidth="1"/>
    <col min="1006" max="1006" width="5.7109375" style="38" customWidth="1"/>
    <col min="1007" max="1007" width="30.42578125" style="38" customWidth="1"/>
    <col min="1008" max="1008" width="7.42578125" style="38" customWidth="1"/>
    <col min="1009" max="1255" width="9.140625" style="38"/>
    <col min="1256" max="1256" width="5.140625" style="38" customWidth="1"/>
    <col min="1257" max="1257" width="39.28515625" style="38" customWidth="1"/>
    <col min="1258" max="1258" width="16" style="38" customWidth="1"/>
    <col min="1259" max="1259" width="9.28515625" style="38" customWidth="1"/>
    <col min="1260" max="1260" width="13" style="38" customWidth="1"/>
    <col min="1261" max="1261" width="13.5703125" style="38" customWidth="1"/>
    <col min="1262" max="1262" width="5.7109375" style="38" customWidth="1"/>
    <col min="1263" max="1263" width="30.42578125" style="38" customWidth="1"/>
    <col min="1264" max="1264" width="7.42578125" style="38" customWidth="1"/>
    <col min="1265" max="1511" width="9.140625" style="38"/>
    <col min="1512" max="1512" width="5.140625" style="38" customWidth="1"/>
    <col min="1513" max="1513" width="39.28515625" style="38" customWidth="1"/>
    <col min="1514" max="1514" width="16" style="38" customWidth="1"/>
    <col min="1515" max="1515" width="9.28515625" style="38" customWidth="1"/>
    <col min="1516" max="1516" width="13" style="38" customWidth="1"/>
    <col min="1517" max="1517" width="13.5703125" style="38" customWidth="1"/>
    <col min="1518" max="1518" width="5.7109375" style="38" customWidth="1"/>
    <col min="1519" max="1519" width="30.42578125" style="38" customWidth="1"/>
    <col min="1520" max="1520" width="7.42578125" style="38" customWidth="1"/>
    <col min="1521" max="1767" width="9.140625" style="38"/>
    <col min="1768" max="1768" width="5.140625" style="38" customWidth="1"/>
    <col min="1769" max="1769" width="39.28515625" style="38" customWidth="1"/>
    <col min="1770" max="1770" width="16" style="38" customWidth="1"/>
    <col min="1771" max="1771" width="9.28515625" style="38" customWidth="1"/>
    <col min="1772" max="1772" width="13" style="38" customWidth="1"/>
    <col min="1773" max="1773" width="13.5703125" style="38" customWidth="1"/>
    <col min="1774" max="1774" width="5.7109375" style="38" customWidth="1"/>
    <col min="1775" max="1775" width="30.42578125" style="38" customWidth="1"/>
    <col min="1776" max="1776" width="7.42578125" style="38" customWidth="1"/>
    <col min="1777" max="2023" width="9.140625" style="38"/>
    <col min="2024" max="2024" width="5.140625" style="38" customWidth="1"/>
    <col min="2025" max="2025" width="39.28515625" style="38" customWidth="1"/>
    <col min="2026" max="2026" width="16" style="38" customWidth="1"/>
    <col min="2027" max="2027" width="9.28515625" style="38" customWidth="1"/>
    <col min="2028" max="2028" width="13" style="38" customWidth="1"/>
    <col min="2029" max="2029" width="13.5703125" style="38" customWidth="1"/>
    <col min="2030" max="2030" width="5.7109375" style="38" customWidth="1"/>
    <col min="2031" max="2031" width="30.42578125" style="38" customWidth="1"/>
    <col min="2032" max="2032" width="7.42578125" style="38" customWidth="1"/>
    <col min="2033" max="2279" width="9.140625" style="38"/>
    <col min="2280" max="2280" width="5.140625" style="38" customWidth="1"/>
    <col min="2281" max="2281" width="39.28515625" style="38" customWidth="1"/>
    <col min="2282" max="2282" width="16" style="38" customWidth="1"/>
    <col min="2283" max="2283" width="9.28515625" style="38" customWidth="1"/>
    <col min="2284" max="2284" width="13" style="38" customWidth="1"/>
    <col min="2285" max="2285" width="13.5703125" style="38" customWidth="1"/>
    <col min="2286" max="2286" width="5.7109375" style="38" customWidth="1"/>
    <col min="2287" max="2287" width="30.42578125" style="38" customWidth="1"/>
    <col min="2288" max="2288" width="7.42578125" style="38" customWidth="1"/>
    <col min="2289" max="2535" width="9.140625" style="38"/>
    <col min="2536" max="2536" width="5.140625" style="38" customWidth="1"/>
    <col min="2537" max="2537" width="39.28515625" style="38" customWidth="1"/>
    <col min="2538" max="2538" width="16" style="38" customWidth="1"/>
    <col min="2539" max="2539" width="9.28515625" style="38" customWidth="1"/>
    <col min="2540" max="2540" width="13" style="38" customWidth="1"/>
    <col min="2541" max="2541" width="13.5703125" style="38" customWidth="1"/>
    <col min="2542" max="2542" width="5.7109375" style="38" customWidth="1"/>
    <col min="2543" max="2543" width="30.42578125" style="38" customWidth="1"/>
    <col min="2544" max="2544" width="7.42578125" style="38" customWidth="1"/>
    <col min="2545" max="2791" width="9.140625" style="38"/>
    <col min="2792" max="2792" width="5.140625" style="38" customWidth="1"/>
    <col min="2793" max="2793" width="39.28515625" style="38" customWidth="1"/>
    <col min="2794" max="2794" width="16" style="38" customWidth="1"/>
    <col min="2795" max="2795" width="9.28515625" style="38" customWidth="1"/>
    <col min="2796" max="2796" width="13" style="38" customWidth="1"/>
    <col min="2797" max="2797" width="13.5703125" style="38" customWidth="1"/>
    <col min="2798" max="2798" width="5.7109375" style="38" customWidth="1"/>
    <col min="2799" max="2799" width="30.42578125" style="38" customWidth="1"/>
    <col min="2800" max="2800" width="7.42578125" style="38" customWidth="1"/>
    <col min="2801" max="3047" width="9.140625" style="38"/>
    <col min="3048" max="3048" width="5.140625" style="38" customWidth="1"/>
    <col min="3049" max="3049" width="39.28515625" style="38" customWidth="1"/>
    <col min="3050" max="3050" width="16" style="38" customWidth="1"/>
    <col min="3051" max="3051" width="9.28515625" style="38" customWidth="1"/>
    <col min="3052" max="3052" width="13" style="38" customWidth="1"/>
    <col min="3053" max="3053" width="13.5703125" style="38" customWidth="1"/>
    <col min="3054" max="3054" width="5.7109375" style="38" customWidth="1"/>
    <col min="3055" max="3055" width="30.42578125" style="38" customWidth="1"/>
    <col min="3056" max="3056" width="7.42578125" style="38" customWidth="1"/>
    <col min="3057" max="3303" width="9.140625" style="38"/>
    <col min="3304" max="3304" width="5.140625" style="38" customWidth="1"/>
    <col min="3305" max="3305" width="39.28515625" style="38" customWidth="1"/>
    <col min="3306" max="3306" width="16" style="38" customWidth="1"/>
    <col min="3307" max="3307" width="9.28515625" style="38" customWidth="1"/>
    <col min="3308" max="3308" width="13" style="38" customWidth="1"/>
    <col min="3309" max="3309" width="13.5703125" style="38" customWidth="1"/>
    <col min="3310" max="3310" width="5.7109375" style="38" customWidth="1"/>
    <col min="3311" max="3311" width="30.42578125" style="38" customWidth="1"/>
    <col min="3312" max="3312" width="7.42578125" style="38" customWidth="1"/>
    <col min="3313" max="3559" width="9.140625" style="38"/>
    <col min="3560" max="3560" width="5.140625" style="38" customWidth="1"/>
    <col min="3561" max="3561" width="39.28515625" style="38" customWidth="1"/>
    <col min="3562" max="3562" width="16" style="38" customWidth="1"/>
    <col min="3563" max="3563" width="9.28515625" style="38" customWidth="1"/>
    <col min="3564" max="3564" width="13" style="38" customWidth="1"/>
    <col min="3565" max="3565" width="13.5703125" style="38" customWidth="1"/>
    <col min="3566" max="3566" width="5.7109375" style="38" customWidth="1"/>
    <col min="3567" max="3567" width="30.42578125" style="38" customWidth="1"/>
    <col min="3568" max="3568" width="7.42578125" style="38" customWidth="1"/>
    <col min="3569" max="3815" width="9.140625" style="38"/>
    <col min="3816" max="3816" width="5.140625" style="38" customWidth="1"/>
    <col min="3817" max="3817" width="39.28515625" style="38" customWidth="1"/>
    <col min="3818" max="3818" width="16" style="38" customWidth="1"/>
    <col min="3819" max="3819" width="9.28515625" style="38" customWidth="1"/>
    <col min="3820" max="3820" width="13" style="38" customWidth="1"/>
    <col min="3821" max="3821" width="13.5703125" style="38" customWidth="1"/>
    <col min="3822" max="3822" width="5.7109375" style="38" customWidth="1"/>
    <col min="3823" max="3823" width="30.42578125" style="38" customWidth="1"/>
    <col min="3824" max="3824" width="7.42578125" style="38" customWidth="1"/>
    <col min="3825" max="4071" width="9.140625" style="38"/>
    <col min="4072" max="4072" width="5.140625" style="38" customWidth="1"/>
    <col min="4073" max="4073" width="39.28515625" style="38" customWidth="1"/>
    <col min="4074" max="4074" width="16" style="38" customWidth="1"/>
    <col min="4075" max="4075" width="9.28515625" style="38" customWidth="1"/>
    <col min="4076" max="4076" width="13" style="38" customWidth="1"/>
    <col min="4077" max="4077" width="13.5703125" style="38" customWidth="1"/>
    <col min="4078" max="4078" width="5.7109375" style="38" customWidth="1"/>
    <col min="4079" max="4079" width="30.42578125" style="38" customWidth="1"/>
    <col min="4080" max="4080" width="7.42578125" style="38" customWidth="1"/>
    <col min="4081" max="4327" width="9.140625" style="38"/>
    <col min="4328" max="4328" width="5.140625" style="38" customWidth="1"/>
    <col min="4329" max="4329" width="39.28515625" style="38" customWidth="1"/>
    <col min="4330" max="4330" width="16" style="38" customWidth="1"/>
    <col min="4331" max="4331" width="9.28515625" style="38" customWidth="1"/>
    <col min="4332" max="4332" width="13" style="38" customWidth="1"/>
    <col min="4333" max="4333" width="13.5703125" style="38" customWidth="1"/>
    <col min="4334" max="4334" width="5.7109375" style="38" customWidth="1"/>
    <col min="4335" max="4335" width="30.42578125" style="38" customWidth="1"/>
    <col min="4336" max="4336" width="7.42578125" style="38" customWidth="1"/>
    <col min="4337" max="4583" width="9.140625" style="38"/>
    <col min="4584" max="4584" width="5.140625" style="38" customWidth="1"/>
    <col min="4585" max="4585" width="39.28515625" style="38" customWidth="1"/>
    <col min="4586" max="4586" width="16" style="38" customWidth="1"/>
    <col min="4587" max="4587" width="9.28515625" style="38" customWidth="1"/>
    <col min="4588" max="4588" width="13" style="38" customWidth="1"/>
    <col min="4589" max="4589" width="13.5703125" style="38" customWidth="1"/>
    <col min="4590" max="4590" width="5.7109375" style="38" customWidth="1"/>
    <col min="4591" max="4591" width="30.42578125" style="38" customWidth="1"/>
    <col min="4592" max="4592" width="7.42578125" style="38" customWidth="1"/>
    <col min="4593" max="4839" width="9.140625" style="38"/>
    <col min="4840" max="4840" width="5.140625" style="38" customWidth="1"/>
    <col min="4841" max="4841" width="39.28515625" style="38" customWidth="1"/>
    <col min="4842" max="4842" width="16" style="38" customWidth="1"/>
    <col min="4843" max="4843" width="9.28515625" style="38" customWidth="1"/>
    <col min="4844" max="4844" width="13" style="38" customWidth="1"/>
    <col min="4845" max="4845" width="13.5703125" style="38" customWidth="1"/>
    <col min="4846" max="4846" width="5.7109375" style="38" customWidth="1"/>
    <col min="4847" max="4847" width="30.42578125" style="38" customWidth="1"/>
    <col min="4848" max="4848" width="7.42578125" style="38" customWidth="1"/>
    <col min="4849" max="5095" width="9.140625" style="38"/>
    <col min="5096" max="5096" width="5.140625" style="38" customWidth="1"/>
    <col min="5097" max="5097" width="39.28515625" style="38" customWidth="1"/>
    <col min="5098" max="5098" width="16" style="38" customWidth="1"/>
    <col min="5099" max="5099" width="9.28515625" style="38" customWidth="1"/>
    <col min="5100" max="5100" width="13" style="38" customWidth="1"/>
    <col min="5101" max="5101" width="13.5703125" style="38" customWidth="1"/>
    <col min="5102" max="5102" width="5.7109375" style="38" customWidth="1"/>
    <col min="5103" max="5103" width="30.42578125" style="38" customWidth="1"/>
    <col min="5104" max="5104" width="7.42578125" style="38" customWidth="1"/>
    <col min="5105" max="5351" width="9.140625" style="38"/>
    <col min="5352" max="5352" width="5.140625" style="38" customWidth="1"/>
    <col min="5353" max="5353" width="39.28515625" style="38" customWidth="1"/>
    <col min="5354" max="5354" width="16" style="38" customWidth="1"/>
    <col min="5355" max="5355" width="9.28515625" style="38" customWidth="1"/>
    <col min="5356" max="5356" width="13" style="38" customWidth="1"/>
    <col min="5357" max="5357" width="13.5703125" style="38" customWidth="1"/>
    <col min="5358" max="5358" width="5.7109375" style="38" customWidth="1"/>
    <col min="5359" max="5359" width="30.42578125" style="38" customWidth="1"/>
    <col min="5360" max="5360" width="7.42578125" style="38" customWidth="1"/>
    <col min="5361" max="5607" width="9.140625" style="38"/>
    <col min="5608" max="5608" width="5.140625" style="38" customWidth="1"/>
    <col min="5609" max="5609" width="39.28515625" style="38" customWidth="1"/>
    <col min="5610" max="5610" width="16" style="38" customWidth="1"/>
    <col min="5611" max="5611" width="9.28515625" style="38" customWidth="1"/>
    <col min="5612" max="5612" width="13" style="38" customWidth="1"/>
    <col min="5613" max="5613" width="13.5703125" style="38" customWidth="1"/>
    <col min="5614" max="5614" width="5.7109375" style="38" customWidth="1"/>
    <col min="5615" max="5615" width="30.42578125" style="38" customWidth="1"/>
    <col min="5616" max="5616" width="7.42578125" style="38" customWidth="1"/>
    <col min="5617" max="5863" width="9.140625" style="38"/>
    <col min="5864" max="5864" width="5.140625" style="38" customWidth="1"/>
    <col min="5865" max="5865" width="39.28515625" style="38" customWidth="1"/>
    <col min="5866" max="5866" width="16" style="38" customWidth="1"/>
    <col min="5867" max="5867" width="9.28515625" style="38" customWidth="1"/>
    <col min="5868" max="5868" width="13" style="38" customWidth="1"/>
    <col min="5869" max="5869" width="13.5703125" style="38" customWidth="1"/>
    <col min="5870" max="5870" width="5.7109375" style="38" customWidth="1"/>
    <col min="5871" max="5871" width="30.42578125" style="38" customWidth="1"/>
    <col min="5872" max="5872" width="7.42578125" style="38" customWidth="1"/>
    <col min="5873" max="6119" width="9.140625" style="38"/>
    <col min="6120" max="6120" width="5.140625" style="38" customWidth="1"/>
    <col min="6121" max="6121" width="39.28515625" style="38" customWidth="1"/>
    <col min="6122" max="6122" width="16" style="38" customWidth="1"/>
    <col min="6123" max="6123" width="9.28515625" style="38" customWidth="1"/>
    <col min="6124" max="6124" width="13" style="38" customWidth="1"/>
    <col min="6125" max="6125" width="13.5703125" style="38" customWidth="1"/>
    <col min="6126" max="6126" width="5.7109375" style="38" customWidth="1"/>
    <col min="6127" max="6127" width="30.42578125" style="38" customWidth="1"/>
    <col min="6128" max="6128" width="7.42578125" style="38" customWidth="1"/>
    <col min="6129" max="6375" width="9.140625" style="38"/>
    <col min="6376" max="6376" width="5.140625" style="38" customWidth="1"/>
    <col min="6377" max="6377" width="39.28515625" style="38" customWidth="1"/>
    <col min="6378" max="6378" width="16" style="38" customWidth="1"/>
    <col min="6379" max="6379" width="9.28515625" style="38" customWidth="1"/>
    <col min="6380" max="6380" width="13" style="38" customWidth="1"/>
    <col min="6381" max="6381" width="13.5703125" style="38" customWidth="1"/>
    <col min="6382" max="6382" width="5.7109375" style="38" customWidth="1"/>
    <col min="6383" max="6383" width="30.42578125" style="38" customWidth="1"/>
    <col min="6384" max="6384" width="7.42578125" style="38" customWidth="1"/>
    <col min="6385" max="6631" width="9.140625" style="38"/>
    <col min="6632" max="6632" width="5.140625" style="38" customWidth="1"/>
    <col min="6633" max="6633" width="39.28515625" style="38" customWidth="1"/>
    <col min="6634" max="6634" width="16" style="38" customWidth="1"/>
    <col min="6635" max="6635" width="9.28515625" style="38" customWidth="1"/>
    <col min="6636" max="6636" width="13" style="38" customWidth="1"/>
    <col min="6637" max="6637" width="13.5703125" style="38" customWidth="1"/>
    <col min="6638" max="6638" width="5.7109375" style="38" customWidth="1"/>
    <col min="6639" max="6639" width="30.42578125" style="38" customWidth="1"/>
    <col min="6640" max="6640" width="7.42578125" style="38" customWidth="1"/>
    <col min="6641" max="6887" width="9.140625" style="38"/>
    <col min="6888" max="6888" width="5.140625" style="38" customWidth="1"/>
    <col min="6889" max="6889" width="39.28515625" style="38" customWidth="1"/>
    <col min="6890" max="6890" width="16" style="38" customWidth="1"/>
    <col min="6891" max="6891" width="9.28515625" style="38" customWidth="1"/>
    <col min="6892" max="6892" width="13" style="38" customWidth="1"/>
    <col min="6893" max="6893" width="13.5703125" style="38" customWidth="1"/>
    <col min="6894" max="6894" width="5.7109375" style="38" customWidth="1"/>
    <col min="6895" max="6895" width="30.42578125" style="38" customWidth="1"/>
    <col min="6896" max="6896" width="7.42578125" style="38" customWidth="1"/>
    <col min="6897" max="7143" width="9.140625" style="38"/>
    <col min="7144" max="7144" width="5.140625" style="38" customWidth="1"/>
    <col min="7145" max="7145" width="39.28515625" style="38" customWidth="1"/>
    <col min="7146" max="7146" width="16" style="38" customWidth="1"/>
    <col min="7147" max="7147" width="9.28515625" style="38" customWidth="1"/>
    <col min="7148" max="7148" width="13" style="38" customWidth="1"/>
    <col min="7149" max="7149" width="13.5703125" style="38" customWidth="1"/>
    <col min="7150" max="7150" width="5.7109375" style="38" customWidth="1"/>
    <col min="7151" max="7151" width="30.42578125" style="38" customWidth="1"/>
    <col min="7152" max="7152" width="7.42578125" style="38" customWidth="1"/>
    <col min="7153" max="7399" width="9.140625" style="38"/>
    <col min="7400" max="7400" width="5.140625" style="38" customWidth="1"/>
    <col min="7401" max="7401" width="39.28515625" style="38" customWidth="1"/>
    <col min="7402" max="7402" width="16" style="38" customWidth="1"/>
    <col min="7403" max="7403" width="9.28515625" style="38" customWidth="1"/>
    <col min="7404" max="7404" width="13" style="38" customWidth="1"/>
    <col min="7405" max="7405" width="13.5703125" style="38" customWidth="1"/>
    <col min="7406" max="7406" width="5.7109375" style="38" customWidth="1"/>
    <col min="7407" max="7407" width="30.42578125" style="38" customWidth="1"/>
    <col min="7408" max="7408" width="7.42578125" style="38" customWidth="1"/>
    <col min="7409" max="7655" width="9.140625" style="38"/>
    <col min="7656" max="7656" width="5.140625" style="38" customWidth="1"/>
    <col min="7657" max="7657" width="39.28515625" style="38" customWidth="1"/>
    <col min="7658" max="7658" width="16" style="38" customWidth="1"/>
    <col min="7659" max="7659" width="9.28515625" style="38" customWidth="1"/>
    <col min="7660" max="7660" width="13" style="38" customWidth="1"/>
    <col min="7661" max="7661" width="13.5703125" style="38" customWidth="1"/>
    <col min="7662" max="7662" width="5.7109375" style="38" customWidth="1"/>
    <col min="7663" max="7663" width="30.42578125" style="38" customWidth="1"/>
    <col min="7664" max="7664" width="7.42578125" style="38" customWidth="1"/>
    <col min="7665" max="7911" width="9.140625" style="38"/>
    <col min="7912" max="7912" width="5.140625" style="38" customWidth="1"/>
    <col min="7913" max="7913" width="39.28515625" style="38" customWidth="1"/>
    <col min="7914" max="7914" width="16" style="38" customWidth="1"/>
    <col min="7915" max="7915" width="9.28515625" style="38" customWidth="1"/>
    <col min="7916" max="7916" width="13" style="38" customWidth="1"/>
    <col min="7917" max="7917" width="13.5703125" style="38" customWidth="1"/>
    <col min="7918" max="7918" width="5.7109375" style="38" customWidth="1"/>
    <col min="7919" max="7919" width="30.42578125" style="38" customWidth="1"/>
    <col min="7920" max="7920" width="7.42578125" style="38" customWidth="1"/>
    <col min="7921" max="8167" width="9.140625" style="38"/>
    <col min="8168" max="8168" width="5.140625" style="38" customWidth="1"/>
    <col min="8169" max="8169" width="39.28515625" style="38" customWidth="1"/>
    <col min="8170" max="8170" width="16" style="38" customWidth="1"/>
    <col min="8171" max="8171" width="9.28515625" style="38" customWidth="1"/>
    <col min="8172" max="8172" width="13" style="38" customWidth="1"/>
    <col min="8173" max="8173" width="13.5703125" style="38" customWidth="1"/>
    <col min="8174" max="8174" width="5.7109375" style="38" customWidth="1"/>
    <col min="8175" max="8175" width="30.42578125" style="38" customWidth="1"/>
    <col min="8176" max="8176" width="7.42578125" style="38" customWidth="1"/>
    <col min="8177" max="8423" width="9.140625" style="38"/>
    <col min="8424" max="8424" width="5.140625" style="38" customWidth="1"/>
    <col min="8425" max="8425" width="39.28515625" style="38" customWidth="1"/>
    <col min="8426" max="8426" width="16" style="38" customWidth="1"/>
    <col min="8427" max="8427" width="9.28515625" style="38" customWidth="1"/>
    <col min="8428" max="8428" width="13" style="38" customWidth="1"/>
    <col min="8429" max="8429" width="13.5703125" style="38" customWidth="1"/>
    <col min="8430" max="8430" width="5.7109375" style="38" customWidth="1"/>
    <col min="8431" max="8431" width="30.42578125" style="38" customWidth="1"/>
    <col min="8432" max="8432" width="7.42578125" style="38" customWidth="1"/>
    <col min="8433" max="8679" width="9.140625" style="38"/>
    <col min="8680" max="8680" width="5.140625" style="38" customWidth="1"/>
    <col min="8681" max="8681" width="39.28515625" style="38" customWidth="1"/>
    <col min="8682" max="8682" width="16" style="38" customWidth="1"/>
    <col min="8683" max="8683" width="9.28515625" style="38" customWidth="1"/>
    <col min="8684" max="8684" width="13" style="38" customWidth="1"/>
    <col min="8685" max="8685" width="13.5703125" style="38" customWidth="1"/>
    <col min="8686" max="8686" width="5.7109375" style="38" customWidth="1"/>
    <col min="8687" max="8687" width="30.42578125" style="38" customWidth="1"/>
    <col min="8688" max="8688" width="7.42578125" style="38" customWidth="1"/>
    <col min="8689" max="8935" width="9.140625" style="38"/>
    <col min="8936" max="8936" width="5.140625" style="38" customWidth="1"/>
    <col min="8937" max="8937" width="39.28515625" style="38" customWidth="1"/>
    <col min="8938" max="8938" width="16" style="38" customWidth="1"/>
    <col min="8939" max="8939" width="9.28515625" style="38" customWidth="1"/>
    <col min="8940" max="8940" width="13" style="38" customWidth="1"/>
    <col min="8941" max="8941" width="13.5703125" style="38" customWidth="1"/>
    <col min="8942" max="8942" width="5.7109375" style="38" customWidth="1"/>
    <col min="8943" max="8943" width="30.42578125" style="38" customWidth="1"/>
    <col min="8944" max="8944" width="7.42578125" style="38" customWidth="1"/>
    <col min="8945" max="9191" width="9.140625" style="38"/>
    <col min="9192" max="9192" width="5.140625" style="38" customWidth="1"/>
    <col min="9193" max="9193" width="39.28515625" style="38" customWidth="1"/>
    <col min="9194" max="9194" width="16" style="38" customWidth="1"/>
    <col min="9195" max="9195" width="9.28515625" style="38" customWidth="1"/>
    <col min="9196" max="9196" width="13" style="38" customWidth="1"/>
    <col min="9197" max="9197" width="13.5703125" style="38" customWidth="1"/>
    <col min="9198" max="9198" width="5.7109375" style="38" customWidth="1"/>
    <col min="9199" max="9199" width="30.42578125" style="38" customWidth="1"/>
    <col min="9200" max="9200" width="7.42578125" style="38" customWidth="1"/>
    <col min="9201" max="9447" width="9.140625" style="38"/>
    <col min="9448" max="9448" width="5.140625" style="38" customWidth="1"/>
    <col min="9449" max="9449" width="39.28515625" style="38" customWidth="1"/>
    <col min="9450" max="9450" width="16" style="38" customWidth="1"/>
    <col min="9451" max="9451" width="9.28515625" style="38" customWidth="1"/>
    <col min="9452" max="9452" width="13" style="38" customWidth="1"/>
    <col min="9453" max="9453" width="13.5703125" style="38" customWidth="1"/>
    <col min="9454" max="9454" width="5.7109375" style="38" customWidth="1"/>
    <col min="9455" max="9455" width="30.42578125" style="38" customWidth="1"/>
    <col min="9456" max="9456" width="7.42578125" style="38" customWidth="1"/>
    <col min="9457" max="9703" width="9.140625" style="38"/>
    <col min="9704" max="9704" width="5.140625" style="38" customWidth="1"/>
    <col min="9705" max="9705" width="39.28515625" style="38" customWidth="1"/>
    <col min="9706" max="9706" width="16" style="38" customWidth="1"/>
    <col min="9707" max="9707" width="9.28515625" style="38" customWidth="1"/>
    <col min="9708" max="9708" width="13" style="38" customWidth="1"/>
    <col min="9709" max="9709" width="13.5703125" style="38" customWidth="1"/>
    <col min="9710" max="9710" width="5.7109375" style="38" customWidth="1"/>
    <col min="9711" max="9711" width="30.42578125" style="38" customWidth="1"/>
    <col min="9712" max="9712" width="7.42578125" style="38" customWidth="1"/>
    <col min="9713" max="9959" width="9.140625" style="38"/>
    <col min="9960" max="9960" width="5.140625" style="38" customWidth="1"/>
    <col min="9961" max="9961" width="39.28515625" style="38" customWidth="1"/>
    <col min="9962" max="9962" width="16" style="38" customWidth="1"/>
    <col min="9963" max="9963" width="9.28515625" style="38" customWidth="1"/>
    <col min="9964" max="9964" width="13" style="38" customWidth="1"/>
    <col min="9965" max="9965" width="13.5703125" style="38" customWidth="1"/>
    <col min="9966" max="9966" width="5.7109375" style="38" customWidth="1"/>
    <col min="9967" max="9967" width="30.42578125" style="38" customWidth="1"/>
    <col min="9968" max="9968" width="7.42578125" style="38" customWidth="1"/>
    <col min="9969" max="10215" width="9.140625" style="38"/>
    <col min="10216" max="10216" width="5.140625" style="38" customWidth="1"/>
    <col min="10217" max="10217" width="39.28515625" style="38" customWidth="1"/>
    <col min="10218" max="10218" width="16" style="38" customWidth="1"/>
    <col min="10219" max="10219" width="9.28515625" style="38" customWidth="1"/>
    <col min="10220" max="10220" width="13" style="38" customWidth="1"/>
    <col min="10221" max="10221" width="13.5703125" style="38" customWidth="1"/>
    <col min="10222" max="10222" width="5.7109375" style="38" customWidth="1"/>
    <col min="10223" max="10223" width="30.42578125" style="38" customWidth="1"/>
    <col min="10224" max="10224" width="7.42578125" style="38" customWidth="1"/>
    <col min="10225" max="10471" width="9.140625" style="38"/>
    <col min="10472" max="10472" width="5.140625" style="38" customWidth="1"/>
    <col min="10473" max="10473" width="39.28515625" style="38" customWidth="1"/>
    <col min="10474" max="10474" width="16" style="38" customWidth="1"/>
    <col min="10475" max="10475" width="9.28515625" style="38" customWidth="1"/>
    <col min="10476" max="10476" width="13" style="38" customWidth="1"/>
    <col min="10477" max="10477" width="13.5703125" style="38" customWidth="1"/>
    <col min="10478" max="10478" width="5.7109375" style="38" customWidth="1"/>
    <col min="10479" max="10479" width="30.42578125" style="38" customWidth="1"/>
    <col min="10480" max="10480" width="7.42578125" style="38" customWidth="1"/>
    <col min="10481" max="10727" width="9.140625" style="38"/>
    <col min="10728" max="10728" width="5.140625" style="38" customWidth="1"/>
    <col min="10729" max="10729" width="39.28515625" style="38" customWidth="1"/>
    <col min="10730" max="10730" width="16" style="38" customWidth="1"/>
    <col min="10731" max="10731" width="9.28515625" style="38" customWidth="1"/>
    <col min="10732" max="10732" width="13" style="38" customWidth="1"/>
    <col min="10733" max="10733" width="13.5703125" style="38" customWidth="1"/>
    <col min="10734" max="10734" width="5.7109375" style="38" customWidth="1"/>
    <col min="10735" max="10735" width="30.42578125" style="38" customWidth="1"/>
    <col min="10736" max="10736" width="7.42578125" style="38" customWidth="1"/>
    <col min="10737" max="10983" width="9.140625" style="38"/>
    <col min="10984" max="10984" width="5.140625" style="38" customWidth="1"/>
    <col min="10985" max="10985" width="39.28515625" style="38" customWidth="1"/>
    <col min="10986" max="10986" width="16" style="38" customWidth="1"/>
    <col min="10987" max="10987" width="9.28515625" style="38" customWidth="1"/>
    <col min="10988" max="10988" width="13" style="38" customWidth="1"/>
    <col min="10989" max="10989" width="13.5703125" style="38" customWidth="1"/>
    <col min="10990" max="10990" width="5.7109375" style="38" customWidth="1"/>
    <col min="10991" max="10991" width="30.42578125" style="38" customWidth="1"/>
    <col min="10992" max="10992" width="7.42578125" style="38" customWidth="1"/>
    <col min="10993" max="11239" width="9.140625" style="38"/>
    <col min="11240" max="11240" width="5.140625" style="38" customWidth="1"/>
    <col min="11241" max="11241" width="39.28515625" style="38" customWidth="1"/>
    <col min="11242" max="11242" width="16" style="38" customWidth="1"/>
    <col min="11243" max="11243" width="9.28515625" style="38" customWidth="1"/>
    <col min="11244" max="11244" width="13" style="38" customWidth="1"/>
    <col min="11245" max="11245" width="13.5703125" style="38" customWidth="1"/>
    <col min="11246" max="11246" width="5.7109375" style="38" customWidth="1"/>
    <col min="11247" max="11247" width="30.42578125" style="38" customWidth="1"/>
    <col min="11248" max="11248" width="7.42578125" style="38" customWidth="1"/>
    <col min="11249" max="11495" width="9.140625" style="38"/>
    <col min="11496" max="11496" width="5.140625" style="38" customWidth="1"/>
    <col min="11497" max="11497" width="39.28515625" style="38" customWidth="1"/>
    <col min="11498" max="11498" width="16" style="38" customWidth="1"/>
    <col min="11499" max="11499" width="9.28515625" style="38" customWidth="1"/>
    <col min="11500" max="11500" width="13" style="38" customWidth="1"/>
    <col min="11501" max="11501" width="13.5703125" style="38" customWidth="1"/>
    <col min="11502" max="11502" width="5.7109375" style="38" customWidth="1"/>
    <col min="11503" max="11503" width="30.42578125" style="38" customWidth="1"/>
    <col min="11504" max="11504" width="7.42578125" style="38" customWidth="1"/>
    <col min="11505" max="11751" width="9.140625" style="38"/>
    <col min="11752" max="11752" width="5.140625" style="38" customWidth="1"/>
    <col min="11753" max="11753" width="39.28515625" style="38" customWidth="1"/>
    <col min="11754" max="11754" width="16" style="38" customWidth="1"/>
    <col min="11755" max="11755" width="9.28515625" style="38" customWidth="1"/>
    <col min="11756" max="11756" width="13" style="38" customWidth="1"/>
    <col min="11757" max="11757" width="13.5703125" style="38" customWidth="1"/>
    <col min="11758" max="11758" width="5.7109375" style="38" customWidth="1"/>
    <col min="11759" max="11759" width="30.42578125" style="38" customWidth="1"/>
    <col min="11760" max="11760" width="7.42578125" style="38" customWidth="1"/>
    <col min="11761" max="12007" width="9.140625" style="38"/>
    <col min="12008" max="12008" width="5.140625" style="38" customWidth="1"/>
    <col min="12009" max="12009" width="39.28515625" style="38" customWidth="1"/>
    <col min="12010" max="12010" width="16" style="38" customWidth="1"/>
    <col min="12011" max="12011" width="9.28515625" style="38" customWidth="1"/>
    <col min="12012" max="12012" width="13" style="38" customWidth="1"/>
    <col min="12013" max="12013" width="13.5703125" style="38" customWidth="1"/>
    <col min="12014" max="12014" width="5.7109375" style="38" customWidth="1"/>
    <col min="12015" max="12015" width="30.42578125" style="38" customWidth="1"/>
    <col min="12016" max="12016" width="7.42578125" style="38" customWidth="1"/>
    <col min="12017" max="12263" width="9.140625" style="38"/>
    <col min="12264" max="12264" width="5.140625" style="38" customWidth="1"/>
    <col min="12265" max="12265" width="39.28515625" style="38" customWidth="1"/>
    <col min="12266" max="12266" width="16" style="38" customWidth="1"/>
    <col min="12267" max="12267" width="9.28515625" style="38" customWidth="1"/>
    <col min="12268" max="12268" width="13" style="38" customWidth="1"/>
    <col min="12269" max="12269" width="13.5703125" style="38" customWidth="1"/>
    <col min="12270" max="12270" width="5.7109375" style="38" customWidth="1"/>
    <col min="12271" max="12271" width="30.42578125" style="38" customWidth="1"/>
    <col min="12272" max="12272" width="7.42578125" style="38" customWidth="1"/>
    <col min="12273" max="12519" width="9.140625" style="38"/>
    <col min="12520" max="12520" width="5.140625" style="38" customWidth="1"/>
    <col min="12521" max="12521" width="39.28515625" style="38" customWidth="1"/>
    <col min="12522" max="12522" width="16" style="38" customWidth="1"/>
    <col min="12523" max="12523" width="9.28515625" style="38" customWidth="1"/>
    <col min="12524" max="12524" width="13" style="38" customWidth="1"/>
    <col min="12525" max="12525" width="13.5703125" style="38" customWidth="1"/>
    <col min="12526" max="12526" width="5.7109375" style="38" customWidth="1"/>
    <col min="12527" max="12527" width="30.42578125" style="38" customWidth="1"/>
    <col min="12528" max="12528" width="7.42578125" style="38" customWidth="1"/>
    <col min="12529" max="12775" width="9.140625" style="38"/>
    <col min="12776" max="12776" width="5.140625" style="38" customWidth="1"/>
    <col min="12777" max="12777" width="39.28515625" style="38" customWidth="1"/>
    <col min="12778" max="12778" width="16" style="38" customWidth="1"/>
    <col min="12779" max="12779" width="9.28515625" style="38" customWidth="1"/>
    <col min="12780" max="12780" width="13" style="38" customWidth="1"/>
    <col min="12781" max="12781" width="13.5703125" style="38" customWidth="1"/>
    <col min="12782" max="12782" width="5.7109375" style="38" customWidth="1"/>
    <col min="12783" max="12783" width="30.42578125" style="38" customWidth="1"/>
    <col min="12784" max="12784" width="7.42578125" style="38" customWidth="1"/>
    <col min="12785" max="13031" width="9.140625" style="38"/>
    <col min="13032" max="13032" width="5.140625" style="38" customWidth="1"/>
    <col min="13033" max="13033" width="39.28515625" style="38" customWidth="1"/>
    <col min="13034" max="13034" width="16" style="38" customWidth="1"/>
    <col min="13035" max="13035" width="9.28515625" style="38" customWidth="1"/>
    <col min="13036" max="13036" width="13" style="38" customWidth="1"/>
    <col min="13037" max="13037" width="13.5703125" style="38" customWidth="1"/>
    <col min="13038" max="13038" width="5.7109375" style="38" customWidth="1"/>
    <col min="13039" max="13039" width="30.42578125" style="38" customWidth="1"/>
    <col min="13040" max="13040" width="7.42578125" style="38" customWidth="1"/>
    <col min="13041" max="13287" width="9.140625" style="38"/>
    <col min="13288" max="13288" width="5.140625" style="38" customWidth="1"/>
    <col min="13289" max="13289" width="39.28515625" style="38" customWidth="1"/>
    <col min="13290" max="13290" width="16" style="38" customWidth="1"/>
    <col min="13291" max="13291" width="9.28515625" style="38" customWidth="1"/>
    <col min="13292" max="13292" width="13" style="38" customWidth="1"/>
    <col min="13293" max="13293" width="13.5703125" style="38" customWidth="1"/>
    <col min="13294" max="13294" width="5.7109375" style="38" customWidth="1"/>
    <col min="13295" max="13295" width="30.42578125" style="38" customWidth="1"/>
    <col min="13296" max="13296" width="7.42578125" style="38" customWidth="1"/>
    <col min="13297" max="13543" width="9.140625" style="38"/>
    <col min="13544" max="13544" width="5.140625" style="38" customWidth="1"/>
    <col min="13545" max="13545" width="39.28515625" style="38" customWidth="1"/>
    <col min="13546" max="13546" width="16" style="38" customWidth="1"/>
    <col min="13547" max="13547" width="9.28515625" style="38" customWidth="1"/>
    <col min="13548" max="13548" width="13" style="38" customWidth="1"/>
    <col min="13549" max="13549" width="13.5703125" style="38" customWidth="1"/>
    <col min="13550" max="13550" width="5.7109375" style="38" customWidth="1"/>
    <col min="13551" max="13551" width="30.42578125" style="38" customWidth="1"/>
    <col min="13552" max="13552" width="7.42578125" style="38" customWidth="1"/>
    <col min="13553" max="13799" width="9.140625" style="38"/>
    <col min="13800" max="13800" width="5.140625" style="38" customWidth="1"/>
    <col min="13801" max="13801" width="39.28515625" style="38" customWidth="1"/>
    <col min="13802" max="13802" width="16" style="38" customWidth="1"/>
    <col min="13803" max="13803" width="9.28515625" style="38" customWidth="1"/>
    <col min="13804" max="13804" width="13" style="38" customWidth="1"/>
    <col min="13805" max="13805" width="13.5703125" style="38" customWidth="1"/>
    <col min="13806" max="13806" width="5.7109375" style="38" customWidth="1"/>
    <col min="13807" max="13807" width="30.42578125" style="38" customWidth="1"/>
    <col min="13808" max="13808" width="7.42578125" style="38" customWidth="1"/>
    <col min="13809" max="14055" width="9.140625" style="38"/>
    <col min="14056" max="14056" width="5.140625" style="38" customWidth="1"/>
    <col min="14057" max="14057" width="39.28515625" style="38" customWidth="1"/>
    <col min="14058" max="14058" width="16" style="38" customWidth="1"/>
    <col min="14059" max="14059" width="9.28515625" style="38" customWidth="1"/>
    <col min="14060" max="14060" width="13" style="38" customWidth="1"/>
    <col min="14061" max="14061" width="13.5703125" style="38" customWidth="1"/>
    <col min="14062" max="14062" width="5.7109375" style="38" customWidth="1"/>
    <col min="14063" max="14063" width="30.42578125" style="38" customWidth="1"/>
    <col min="14064" max="14064" width="7.42578125" style="38" customWidth="1"/>
    <col min="14065" max="14311" width="9.140625" style="38"/>
    <col min="14312" max="14312" width="5.140625" style="38" customWidth="1"/>
    <col min="14313" max="14313" width="39.28515625" style="38" customWidth="1"/>
    <col min="14314" max="14314" width="16" style="38" customWidth="1"/>
    <col min="14315" max="14315" width="9.28515625" style="38" customWidth="1"/>
    <col min="14316" max="14316" width="13" style="38" customWidth="1"/>
    <col min="14317" max="14317" width="13.5703125" style="38" customWidth="1"/>
    <col min="14318" max="14318" width="5.7109375" style="38" customWidth="1"/>
    <col min="14319" max="14319" width="30.42578125" style="38" customWidth="1"/>
    <col min="14320" max="14320" width="7.42578125" style="38" customWidth="1"/>
    <col min="14321" max="14567" width="9.140625" style="38"/>
    <col min="14568" max="14568" width="5.140625" style="38" customWidth="1"/>
    <col min="14569" max="14569" width="39.28515625" style="38" customWidth="1"/>
    <col min="14570" max="14570" width="16" style="38" customWidth="1"/>
    <col min="14571" max="14571" width="9.28515625" style="38" customWidth="1"/>
    <col min="14572" max="14572" width="13" style="38" customWidth="1"/>
    <col min="14573" max="14573" width="13.5703125" style="38" customWidth="1"/>
    <col min="14574" max="14574" width="5.7109375" style="38" customWidth="1"/>
    <col min="14575" max="14575" width="30.42578125" style="38" customWidth="1"/>
    <col min="14576" max="14576" width="7.42578125" style="38" customWidth="1"/>
    <col min="14577" max="14823" width="9.140625" style="38"/>
    <col min="14824" max="14824" width="5.140625" style="38" customWidth="1"/>
    <col min="14825" max="14825" width="39.28515625" style="38" customWidth="1"/>
    <col min="14826" max="14826" width="16" style="38" customWidth="1"/>
    <col min="14827" max="14827" width="9.28515625" style="38" customWidth="1"/>
    <col min="14828" max="14828" width="13" style="38" customWidth="1"/>
    <col min="14829" max="14829" width="13.5703125" style="38" customWidth="1"/>
    <col min="14830" max="14830" width="5.7109375" style="38" customWidth="1"/>
    <col min="14831" max="14831" width="30.42578125" style="38" customWidth="1"/>
    <col min="14832" max="14832" width="7.42578125" style="38" customWidth="1"/>
    <col min="14833" max="15079" width="9.140625" style="38"/>
    <col min="15080" max="15080" width="5.140625" style="38" customWidth="1"/>
    <col min="15081" max="15081" width="39.28515625" style="38" customWidth="1"/>
    <col min="15082" max="15082" width="16" style="38" customWidth="1"/>
    <col min="15083" max="15083" width="9.28515625" style="38" customWidth="1"/>
    <col min="15084" max="15084" width="13" style="38" customWidth="1"/>
    <col min="15085" max="15085" width="13.5703125" style="38" customWidth="1"/>
    <col min="15086" max="15086" width="5.7109375" style="38" customWidth="1"/>
    <col min="15087" max="15087" width="30.42578125" style="38" customWidth="1"/>
    <col min="15088" max="15088" width="7.42578125" style="38" customWidth="1"/>
    <col min="15089" max="15335" width="9.140625" style="38"/>
    <col min="15336" max="15336" width="5.140625" style="38" customWidth="1"/>
    <col min="15337" max="15337" width="39.28515625" style="38" customWidth="1"/>
    <col min="15338" max="15338" width="16" style="38" customWidth="1"/>
    <col min="15339" max="15339" width="9.28515625" style="38" customWidth="1"/>
    <col min="15340" max="15340" width="13" style="38" customWidth="1"/>
    <col min="15341" max="15341" width="13.5703125" style="38" customWidth="1"/>
    <col min="15342" max="15342" width="5.7109375" style="38" customWidth="1"/>
    <col min="15343" max="15343" width="30.42578125" style="38" customWidth="1"/>
    <col min="15344" max="15344" width="7.42578125" style="38" customWidth="1"/>
    <col min="15345" max="15591" width="9.140625" style="38"/>
    <col min="15592" max="15592" width="5.140625" style="38" customWidth="1"/>
    <col min="15593" max="15593" width="39.28515625" style="38" customWidth="1"/>
    <col min="15594" max="15594" width="16" style="38" customWidth="1"/>
    <col min="15595" max="15595" width="9.28515625" style="38" customWidth="1"/>
    <col min="15596" max="15596" width="13" style="38" customWidth="1"/>
    <col min="15597" max="15597" width="13.5703125" style="38" customWidth="1"/>
    <col min="15598" max="15598" width="5.7109375" style="38" customWidth="1"/>
    <col min="15599" max="15599" width="30.42578125" style="38" customWidth="1"/>
    <col min="15600" max="15600" width="7.42578125" style="38" customWidth="1"/>
    <col min="15601" max="15847" width="9.140625" style="38"/>
    <col min="15848" max="15848" width="5.140625" style="38" customWidth="1"/>
    <col min="15849" max="15849" width="39.28515625" style="38" customWidth="1"/>
    <col min="15850" max="15850" width="16" style="38" customWidth="1"/>
    <col min="15851" max="15851" width="9.28515625" style="38" customWidth="1"/>
    <col min="15852" max="15852" width="13" style="38" customWidth="1"/>
    <col min="15853" max="15853" width="13.5703125" style="38" customWidth="1"/>
    <col min="15854" max="15854" width="5.7109375" style="38" customWidth="1"/>
    <col min="15855" max="15855" width="30.42578125" style="38" customWidth="1"/>
    <col min="15856" max="15856" width="7.42578125" style="38" customWidth="1"/>
    <col min="15857" max="16103" width="9.140625" style="38"/>
    <col min="16104" max="16104" width="5.140625" style="38" customWidth="1"/>
    <col min="16105" max="16105" width="39.28515625" style="38" customWidth="1"/>
    <col min="16106" max="16106" width="16" style="38" customWidth="1"/>
    <col min="16107" max="16107" width="9.28515625" style="38" customWidth="1"/>
    <col min="16108" max="16108" width="13" style="38" customWidth="1"/>
    <col min="16109" max="16109" width="13.5703125" style="38" customWidth="1"/>
    <col min="16110" max="16110" width="5.7109375" style="38" customWidth="1"/>
    <col min="16111" max="16111" width="30.42578125" style="38" customWidth="1"/>
    <col min="16112" max="16112" width="7.42578125" style="38" customWidth="1"/>
    <col min="16113" max="16384" width="9.140625" style="38"/>
  </cols>
  <sheetData>
    <row r="1" spans="2:7" s="28" customFormat="1" ht="40.5" customHeight="1">
      <c r="B1" s="79" t="s">
        <v>604</v>
      </c>
      <c r="C1" s="79"/>
      <c r="D1" s="79"/>
      <c r="E1" s="79"/>
      <c r="F1" s="79"/>
      <c r="G1" s="79"/>
    </row>
    <row r="2" spans="2:7" s="28" customFormat="1" ht="27" customHeight="1">
      <c r="B2" s="77" t="s">
        <v>499</v>
      </c>
      <c r="C2" s="77"/>
      <c r="D2" s="77"/>
      <c r="E2" s="77"/>
      <c r="F2" s="77"/>
      <c r="G2" s="77"/>
    </row>
    <row r="3" spans="2:7" s="28" customFormat="1" ht="18" customHeight="1">
      <c r="B3" s="82" t="s">
        <v>1</v>
      </c>
      <c r="C3" s="82" t="s">
        <v>506</v>
      </c>
      <c r="D3" s="82" t="s">
        <v>29</v>
      </c>
      <c r="E3" s="82" t="s">
        <v>603</v>
      </c>
      <c r="F3" s="82"/>
      <c r="G3" s="82"/>
    </row>
    <row r="4" spans="2:7" s="28" customFormat="1" ht="23.25" customHeight="1">
      <c r="B4" s="82"/>
      <c r="C4" s="82"/>
      <c r="D4" s="82"/>
      <c r="E4" s="59" t="s">
        <v>495</v>
      </c>
      <c r="F4" s="59" t="s">
        <v>509</v>
      </c>
      <c r="G4" s="59" t="s">
        <v>508</v>
      </c>
    </row>
    <row r="5" spans="2:7" s="28" customFormat="1" ht="15" customHeight="1">
      <c r="B5" s="83" t="s">
        <v>30</v>
      </c>
      <c r="C5" s="55" t="s">
        <v>31</v>
      </c>
      <c r="D5" s="80" t="s">
        <v>32</v>
      </c>
      <c r="E5" s="85">
        <f>SUM(F5:G7)</f>
        <v>1447</v>
      </c>
      <c r="F5" s="60">
        <v>771</v>
      </c>
      <c r="G5" s="60" t="s">
        <v>33</v>
      </c>
    </row>
    <row r="6" spans="2:7" s="28" customFormat="1" ht="15" customHeight="1">
      <c r="B6" s="83"/>
      <c r="C6" s="55" t="s">
        <v>34</v>
      </c>
      <c r="D6" s="80"/>
      <c r="E6" s="85"/>
      <c r="F6" s="60">
        <v>442</v>
      </c>
      <c r="G6" s="60" t="s">
        <v>33</v>
      </c>
    </row>
    <row r="7" spans="2:7" s="28" customFormat="1" ht="15" customHeight="1">
      <c r="B7" s="83"/>
      <c r="C7" s="55" t="s">
        <v>35</v>
      </c>
      <c r="D7" s="80"/>
      <c r="E7" s="85"/>
      <c r="F7" s="60" t="s">
        <v>33</v>
      </c>
      <c r="G7" s="60">
        <v>234</v>
      </c>
    </row>
    <row r="8" spans="2:7" s="28" customFormat="1" ht="15" customHeight="1">
      <c r="B8" s="83" t="s">
        <v>36</v>
      </c>
      <c r="C8" s="55" t="s">
        <v>37</v>
      </c>
      <c r="D8" s="80" t="s">
        <v>38</v>
      </c>
      <c r="E8" s="85">
        <f>SUM(F8:G13)</f>
        <v>1715</v>
      </c>
      <c r="F8" s="60">
        <v>854</v>
      </c>
      <c r="G8" s="60" t="s">
        <v>33</v>
      </c>
    </row>
    <row r="9" spans="2:7" s="28" customFormat="1" ht="15" customHeight="1">
      <c r="B9" s="83"/>
      <c r="C9" s="55" t="s">
        <v>563</v>
      </c>
      <c r="D9" s="80"/>
      <c r="E9" s="85"/>
      <c r="F9" s="60" t="s">
        <v>33</v>
      </c>
      <c r="G9" s="60">
        <v>325</v>
      </c>
    </row>
    <row r="10" spans="2:7" s="28" customFormat="1" ht="15" customHeight="1">
      <c r="B10" s="83"/>
      <c r="C10" s="55" t="s">
        <v>564</v>
      </c>
      <c r="D10" s="80"/>
      <c r="E10" s="85"/>
      <c r="F10" s="60">
        <v>22</v>
      </c>
      <c r="G10" s="60"/>
    </row>
    <row r="11" spans="2:7" s="28" customFormat="1" ht="15" customHeight="1">
      <c r="B11" s="83"/>
      <c r="C11" s="55" t="s">
        <v>40</v>
      </c>
      <c r="D11" s="80"/>
      <c r="E11" s="85"/>
      <c r="F11" s="60" t="s">
        <v>33</v>
      </c>
      <c r="G11" s="60">
        <v>300</v>
      </c>
    </row>
    <row r="12" spans="2:7" s="28" customFormat="1" ht="15" customHeight="1">
      <c r="B12" s="83"/>
      <c r="C12" s="55" t="s">
        <v>42</v>
      </c>
      <c r="D12" s="80"/>
      <c r="E12" s="85"/>
      <c r="F12" s="60" t="s">
        <v>33</v>
      </c>
      <c r="G12" s="60">
        <v>90</v>
      </c>
    </row>
    <row r="13" spans="2:7" s="28" customFormat="1" ht="15" customHeight="1">
      <c r="B13" s="83"/>
      <c r="C13" s="55" t="s">
        <v>39</v>
      </c>
      <c r="D13" s="80"/>
      <c r="E13" s="85"/>
      <c r="F13" s="60" t="s">
        <v>33</v>
      </c>
      <c r="G13" s="60">
        <v>124</v>
      </c>
    </row>
    <row r="14" spans="2:7" s="28" customFormat="1" ht="15" customHeight="1">
      <c r="B14" s="83" t="s">
        <v>43</v>
      </c>
      <c r="C14" s="55" t="s">
        <v>44</v>
      </c>
      <c r="D14" s="80" t="s">
        <v>38</v>
      </c>
      <c r="E14" s="85">
        <f>SUM(F14:G17)</f>
        <v>1332</v>
      </c>
      <c r="F14" s="60" t="s">
        <v>33</v>
      </c>
      <c r="G14" s="60">
        <v>324</v>
      </c>
    </row>
    <row r="15" spans="2:7" s="28" customFormat="1" ht="15" customHeight="1">
      <c r="B15" s="83"/>
      <c r="C15" s="55" t="s">
        <v>565</v>
      </c>
      <c r="D15" s="80"/>
      <c r="E15" s="85"/>
      <c r="F15" s="60"/>
      <c r="G15" s="60">
        <v>116</v>
      </c>
    </row>
    <row r="16" spans="2:7" s="28" customFormat="1" ht="15" customHeight="1">
      <c r="B16" s="83"/>
      <c r="C16" s="55" t="s">
        <v>46</v>
      </c>
      <c r="D16" s="80"/>
      <c r="E16" s="85"/>
      <c r="F16" s="60">
        <v>85</v>
      </c>
      <c r="G16" s="60" t="s">
        <v>33</v>
      </c>
    </row>
    <row r="17" spans="2:7" s="28" customFormat="1" ht="15" customHeight="1">
      <c r="B17" s="83"/>
      <c r="C17" s="55" t="s">
        <v>47</v>
      </c>
      <c r="D17" s="80"/>
      <c r="E17" s="85"/>
      <c r="F17" s="60" t="s">
        <v>33</v>
      </c>
      <c r="G17" s="60">
        <v>807</v>
      </c>
    </row>
    <row r="18" spans="2:7" s="28" customFormat="1" ht="15" customHeight="1">
      <c r="B18" s="83" t="s">
        <v>45</v>
      </c>
      <c r="C18" s="55" t="s">
        <v>48</v>
      </c>
      <c r="D18" s="80" t="s">
        <v>49</v>
      </c>
      <c r="E18" s="85">
        <f>G18+G19+G20+G21+G22+G23</f>
        <v>1336</v>
      </c>
      <c r="F18" s="60" t="s">
        <v>33</v>
      </c>
      <c r="G18" s="60">
        <v>440</v>
      </c>
    </row>
    <row r="19" spans="2:7" s="28" customFormat="1" ht="15" customHeight="1">
      <c r="B19" s="83"/>
      <c r="C19" s="55" t="s">
        <v>50</v>
      </c>
      <c r="D19" s="80"/>
      <c r="E19" s="85"/>
      <c r="F19" s="60" t="s">
        <v>33</v>
      </c>
      <c r="G19" s="60">
        <v>312</v>
      </c>
    </row>
    <row r="20" spans="2:7" s="28" customFormat="1" ht="15" customHeight="1">
      <c r="B20" s="83"/>
      <c r="C20" s="55" t="s">
        <v>51</v>
      </c>
      <c r="D20" s="80"/>
      <c r="E20" s="85"/>
      <c r="F20" s="60" t="s">
        <v>33</v>
      </c>
      <c r="G20" s="60">
        <v>86</v>
      </c>
    </row>
    <row r="21" spans="2:7" s="28" customFormat="1" ht="15" customHeight="1">
      <c r="B21" s="83"/>
      <c r="C21" s="55" t="s">
        <v>52</v>
      </c>
      <c r="D21" s="80"/>
      <c r="E21" s="85"/>
      <c r="F21" s="60" t="s">
        <v>33</v>
      </c>
      <c r="G21" s="60">
        <v>260</v>
      </c>
    </row>
    <row r="22" spans="2:7" s="28" customFormat="1" ht="15" customHeight="1">
      <c r="B22" s="83"/>
      <c r="C22" s="55" t="s">
        <v>53</v>
      </c>
      <c r="D22" s="80"/>
      <c r="E22" s="85"/>
      <c r="F22" s="60" t="s">
        <v>33</v>
      </c>
      <c r="G22" s="60">
        <v>92</v>
      </c>
    </row>
    <row r="23" spans="2:7" s="28" customFormat="1" ht="15" customHeight="1">
      <c r="B23" s="83"/>
      <c r="C23" s="55" t="s">
        <v>54</v>
      </c>
      <c r="D23" s="80"/>
      <c r="E23" s="85"/>
      <c r="F23" s="60" t="s">
        <v>33</v>
      </c>
      <c r="G23" s="60">
        <v>146</v>
      </c>
    </row>
    <row r="24" spans="2:7" s="28" customFormat="1" ht="20.100000000000001" customHeight="1">
      <c r="B24" s="86" t="s">
        <v>495</v>
      </c>
      <c r="C24" s="86"/>
      <c r="D24" s="86"/>
      <c r="E24" s="61">
        <f>SUM(E5:E23)</f>
        <v>5830</v>
      </c>
      <c r="F24" s="62">
        <f>SUM(F5:F23)</f>
        <v>2174</v>
      </c>
      <c r="G24" s="62">
        <f>SUM(G7:G23)</f>
        <v>3656</v>
      </c>
    </row>
    <row r="25" spans="2:7" s="28" customFormat="1" ht="20.100000000000001" customHeight="1">
      <c r="E25" s="29"/>
      <c r="F25" s="30"/>
      <c r="G25" s="30"/>
    </row>
    <row r="26" spans="2:7" s="28" customFormat="1" ht="20.100000000000001" customHeight="1">
      <c r="B26" s="77" t="s">
        <v>500</v>
      </c>
      <c r="C26" s="77"/>
      <c r="D26" s="77"/>
      <c r="E26" s="77"/>
      <c r="F26" s="77"/>
      <c r="G26" s="77"/>
    </row>
    <row r="27" spans="2:7" s="28" customFormat="1" ht="20.100000000000001" customHeight="1">
      <c r="B27" s="82" t="s">
        <v>1</v>
      </c>
      <c r="C27" s="82" t="s">
        <v>506</v>
      </c>
      <c r="D27" s="82" t="s">
        <v>29</v>
      </c>
      <c r="E27" s="82" t="s">
        <v>603</v>
      </c>
      <c r="F27" s="82"/>
      <c r="G27" s="82"/>
    </row>
    <row r="28" spans="2:7" s="28" customFormat="1" ht="20.100000000000001" customHeight="1">
      <c r="B28" s="82"/>
      <c r="C28" s="82"/>
      <c r="D28" s="82"/>
      <c r="E28" s="59" t="s">
        <v>495</v>
      </c>
      <c r="F28" s="59" t="s">
        <v>509</v>
      </c>
      <c r="G28" s="59" t="s">
        <v>508</v>
      </c>
    </row>
    <row r="29" spans="2:7" s="28" customFormat="1" ht="15" customHeight="1">
      <c r="B29" s="83" t="s">
        <v>55</v>
      </c>
      <c r="C29" s="55" t="s">
        <v>56</v>
      </c>
      <c r="D29" s="80" t="s">
        <v>57</v>
      </c>
      <c r="E29" s="85">
        <f>SUM(F29:G33)</f>
        <v>1365</v>
      </c>
      <c r="F29" s="60" t="s">
        <v>33</v>
      </c>
      <c r="G29" s="60">
        <v>253</v>
      </c>
    </row>
    <row r="30" spans="2:7" s="28" customFormat="1" ht="15" customHeight="1">
      <c r="B30" s="83"/>
      <c r="C30" s="55" t="s">
        <v>58</v>
      </c>
      <c r="D30" s="80"/>
      <c r="E30" s="85"/>
      <c r="F30" s="60" t="s">
        <v>33</v>
      </c>
      <c r="G30" s="60">
        <v>155</v>
      </c>
    </row>
    <row r="31" spans="2:7" s="28" customFormat="1" ht="15" customHeight="1">
      <c r="B31" s="83"/>
      <c r="C31" s="55" t="s">
        <v>59</v>
      </c>
      <c r="D31" s="80"/>
      <c r="E31" s="85"/>
      <c r="F31" s="60" t="s">
        <v>33</v>
      </c>
      <c r="G31" s="60">
        <v>499</v>
      </c>
    </row>
    <row r="32" spans="2:7" s="28" customFormat="1" ht="15" customHeight="1">
      <c r="B32" s="83"/>
      <c r="C32" s="55" t="s">
        <v>60</v>
      </c>
      <c r="D32" s="80"/>
      <c r="E32" s="85"/>
      <c r="F32" s="60" t="s">
        <v>33</v>
      </c>
      <c r="G32" s="60">
        <v>347</v>
      </c>
    </row>
    <row r="33" spans="2:7" s="28" customFormat="1" ht="15" customHeight="1">
      <c r="B33" s="83"/>
      <c r="C33" s="55" t="s">
        <v>61</v>
      </c>
      <c r="D33" s="80"/>
      <c r="E33" s="85"/>
      <c r="F33" s="60" t="s">
        <v>33</v>
      </c>
      <c r="G33" s="60">
        <v>111</v>
      </c>
    </row>
    <row r="34" spans="2:7" s="28" customFormat="1" ht="15" customHeight="1">
      <c r="B34" s="63" t="s">
        <v>62</v>
      </c>
      <c r="C34" s="55" t="s">
        <v>63</v>
      </c>
      <c r="D34" s="64" t="s">
        <v>64</v>
      </c>
      <c r="E34" s="65">
        <f>G34</f>
        <v>35</v>
      </c>
      <c r="F34" s="60" t="s">
        <v>33</v>
      </c>
      <c r="G34" s="60">
        <v>35</v>
      </c>
    </row>
    <row r="35" spans="2:7" s="28" customFormat="1" ht="15" customHeight="1">
      <c r="B35" s="83" t="s">
        <v>65</v>
      </c>
      <c r="C35" s="55" t="s">
        <v>66</v>
      </c>
      <c r="D35" s="80" t="s">
        <v>67</v>
      </c>
      <c r="E35" s="85">
        <f>G35+G36+G37</f>
        <v>594</v>
      </c>
      <c r="F35" s="60" t="s">
        <v>33</v>
      </c>
      <c r="G35" s="60">
        <v>338</v>
      </c>
    </row>
    <row r="36" spans="2:7" s="28" customFormat="1" ht="15" customHeight="1">
      <c r="B36" s="83"/>
      <c r="C36" s="55" t="s">
        <v>68</v>
      </c>
      <c r="D36" s="80"/>
      <c r="E36" s="85"/>
      <c r="F36" s="60" t="s">
        <v>33</v>
      </c>
      <c r="G36" s="60">
        <v>218</v>
      </c>
    </row>
    <row r="37" spans="2:7" s="28" customFormat="1" ht="15" customHeight="1">
      <c r="B37" s="83"/>
      <c r="C37" s="55" t="s">
        <v>69</v>
      </c>
      <c r="D37" s="80"/>
      <c r="E37" s="85"/>
      <c r="F37" s="60" t="s">
        <v>33</v>
      </c>
      <c r="G37" s="60">
        <v>38</v>
      </c>
    </row>
    <row r="38" spans="2:7" s="28" customFormat="1" ht="15" customHeight="1">
      <c r="B38" s="63">
        <v>104</v>
      </c>
      <c r="C38" s="55" t="s">
        <v>70</v>
      </c>
      <c r="D38" s="64" t="s">
        <v>64</v>
      </c>
      <c r="E38" s="65">
        <f>G38</f>
        <v>55</v>
      </c>
      <c r="F38" s="60" t="s">
        <v>33</v>
      </c>
      <c r="G38" s="60">
        <v>55</v>
      </c>
    </row>
    <row r="39" spans="2:7" s="28" customFormat="1" ht="15" customHeight="1">
      <c r="B39" s="83">
        <v>105</v>
      </c>
      <c r="C39" s="55" t="s">
        <v>71</v>
      </c>
      <c r="D39" s="80" t="s">
        <v>72</v>
      </c>
      <c r="E39" s="85">
        <f>G39+G40+G41</f>
        <v>499</v>
      </c>
      <c r="F39" s="60" t="s">
        <v>33</v>
      </c>
      <c r="G39" s="60">
        <v>58</v>
      </c>
    </row>
    <row r="40" spans="2:7" s="28" customFormat="1" ht="15" customHeight="1">
      <c r="B40" s="83"/>
      <c r="C40" s="55" t="s">
        <v>73</v>
      </c>
      <c r="D40" s="80"/>
      <c r="E40" s="85"/>
      <c r="F40" s="60" t="s">
        <v>33</v>
      </c>
      <c r="G40" s="60">
        <v>50</v>
      </c>
    </row>
    <row r="41" spans="2:7" s="28" customFormat="1" ht="15" customHeight="1">
      <c r="B41" s="83"/>
      <c r="C41" s="55" t="s">
        <v>75</v>
      </c>
      <c r="D41" s="80"/>
      <c r="E41" s="85"/>
      <c r="F41" s="60" t="s">
        <v>33</v>
      </c>
      <c r="G41" s="60">
        <v>391</v>
      </c>
    </row>
    <row r="42" spans="2:7" s="28" customFormat="1" ht="15" customHeight="1">
      <c r="B42" s="83">
        <v>116</v>
      </c>
      <c r="C42" s="55" t="s">
        <v>77</v>
      </c>
      <c r="D42" s="80" t="s">
        <v>78</v>
      </c>
      <c r="E42" s="87">
        <f>SUM(F42:G63)</f>
        <v>5199</v>
      </c>
      <c r="F42" s="60" t="s">
        <v>33</v>
      </c>
      <c r="G42" s="60">
        <v>510</v>
      </c>
    </row>
    <row r="43" spans="2:7" s="28" customFormat="1" ht="15" customHeight="1">
      <c r="B43" s="83"/>
      <c r="C43" s="55" t="s">
        <v>79</v>
      </c>
      <c r="D43" s="80"/>
      <c r="E43" s="88"/>
      <c r="F43" s="60">
        <v>471</v>
      </c>
      <c r="G43" s="60" t="s">
        <v>33</v>
      </c>
    </row>
    <row r="44" spans="2:7" s="28" customFormat="1" ht="15" customHeight="1">
      <c r="B44" s="83"/>
      <c r="C44" s="55" t="s">
        <v>566</v>
      </c>
      <c r="D44" s="80"/>
      <c r="E44" s="88"/>
      <c r="F44" s="60">
        <v>7</v>
      </c>
      <c r="G44" s="60"/>
    </row>
    <row r="45" spans="2:7" s="28" customFormat="1" ht="15" customHeight="1">
      <c r="B45" s="83"/>
      <c r="C45" s="55" t="s">
        <v>567</v>
      </c>
      <c r="D45" s="80"/>
      <c r="E45" s="88"/>
      <c r="F45" s="60"/>
      <c r="G45" s="60">
        <v>133</v>
      </c>
    </row>
    <row r="46" spans="2:7" s="28" customFormat="1" ht="15" customHeight="1">
      <c r="B46" s="83"/>
      <c r="C46" s="55" t="s">
        <v>80</v>
      </c>
      <c r="D46" s="80"/>
      <c r="E46" s="88"/>
      <c r="F46" s="60">
        <v>51</v>
      </c>
      <c r="G46" s="60" t="s">
        <v>33</v>
      </c>
    </row>
    <row r="47" spans="2:7" s="28" customFormat="1" ht="15" customHeight="1">
      <c r="B47" s="83"/>
      <c r="C47" s="55" t="s">
        <v>82</v>
      </c>
      <c r="D47" s="80"/>
      <c r="E47" s="88"/>
      <c r="F47" s="60">
        <v>356</v>
      </c>
      <c r="G47" s="60" t="s">
        <v>33</v>
      </c>
    </row>
    <row r="48" spans="2:7" s="28" customFormat="1" ht="15" customHeight="1">
      <c r="B48" s="83"/>
      <c r="C48" s="55" t="s">
        <v>84</v>
      </c>
      <c r="D48" s="80"/>
      <c r="E48" s="88"/>
      <c r="F48" s="60" t="s">
        <v>33</v>
      </c>
      <c r="G48" s="60">
        <v>29</v>
      </c>
    </row>
    <row r="49" spans="2:7" s="28" customFormat="1" ht="15" customHeight="1">
      <c r="B49" s="83"/>
      <c r="C49" s="55" t="s">
        <v>85</v>
      </c>
      <c r="D49" s="80"/>
      <c r="E49" s="88"/>
      <c r="F49" s="60" t="s">
        <v>33</v>
      </c>
      <c r="G49" s="60">
        <v>416</v>
      </c>
    </row>
    <row r="50" spans="2:7" s="28" customFormat="1" ht="15" customHeight="1">
      <c r="B50" s="83"/>
      <c r="C50" s="55" t="s">
        <v>87</v>
      </c>
      <c r="D50" s="80"/>
      <c r="E50" s="88"/>
      <c r="F50" s="60" t="s">
        <v>33</v>
      </c>
      <c r="G50" s="60">
        <v>420</v>
      </c>
    </row>
    <row r="51" spans="2:7" s="28" customFormat="1" ht="15" customHeight="1">
      <c r="B51" s="83"/>
      <c r="C51" s="55" t="s">
        <v>89</v>
      </c>
      <c r="D51" s="80"/>
      <c r="E51" s="88"/>
      <c r="F51" s="60" t="s">
        <v>33</v>
      </c>
      <c r="G51" s="60">
        <v>198</v>
      </c>
    </row>
    <row r="52" spans="2:7" s="28" customFormat="1" ht="15" customHeight="1">
      <c r="B52" s="83"/>
      <c r="C52" s="55" t="s">
        <v>91</v>
      </c>
      <c r="D52" s="80"/>
      <c r="E52" s="88"/>
      <c r="F52" s="60" t="s">
        <v>33</v>
      </c>
      <c r="G52" s="60">
        <v>301</v>
      </c>
    </row>
    <row r="53" spans="2:7" s="28" customFormat="1" ht="15" customHeight="1">
      <c r="B53" s="83"/>
      <c r="C53" s="55" t="s">
        <v>93</v>
      </c>
      <c r="D53" s="80"/>
      <c r="E53" s="88"/>
      <c r="F53" s="60" t="s">
        <v>33</v>
      </c>
      <c r="G53" s="60">
        <v>73</v>
      </c>
    </row>
    <row r="54" spans="2:7" s="28" customFormat="1" ht="15" customHeight="1">
      <c r="B54" s="83"/>
      <c r="C54" s="55" t="s">
        <v>95</v>
      </c>
      <c r="D54" s="80"/>
      <c r="E54" s="88"/>
      <c r="F54" s="60" t="s">
        <v>33</v>
      </c>
      <c r="G54" s="60">
        <v>539</v>
      </c>
    </row>
    <row r="55" spans="2:7" s="28" customFormat="1" ht="15" customHeight="1">
      <c r="B55" s="83"/>
      <c r="C55" s="55" t="s">
        <v>98</v>
      </c>
      <c r="D55" s="80"/>
      <c r="E55" s="88"/>
      <c r="F55" s="60" t="s">
        <v>33</v>
      </c>
      <c r="G55" s="60">
        <v>262</v>
      </c>
    </row>
    <row r="56" spans="2:7" s="28" customFormat="1" ht="15" customHeight="1">
      <c r="B56" s="83"/>
      <c r="C56" s="55" t="s">
        <v>100</v>
      </c>
      <c r="D56" s="80"/>
      <c r="E56" s="88"/>
      <c r="F56" s="60" t="s">
        <v>33</v>
      </c>
      <c r="G56" s="60">
        <v>177</v>
      </c>
    </row>
    <row r="57" spans="2:7" s="28" customFormat="1" ht="15" customHeight="1">
      <c r="B57" s="83"/>
      <c r="C57" s="55" t="s">
        <v>101</v>
      </c>
      <c r="D57" s="80"/>
      <c r="E57" s="88"/>
      <c r="F57" s="60" t="s">
        <v>33</v>
      </c>
      <c r="G57" s="60">
        <v>65</v>
      </c>
    </row>
    <row r="58" spans="2:7" s="28" customFormat="1" ht="15" customHeight="1">
      <c r="B58" s="83"/>
      <c r="C58" s="55" t="s">
        <v>102</v>
      </c>
      <c r="D58" s="80"/>
      <c r="E58" s="88"/>
      <c r="F58" s="60" t="s">
        <v>33</v>
      </c>
      <c r="G58" s="60">
        <v>429</v>
      </c>
    </row>
    <row r="59" spans="2:7" s="28" customFormat="1" ht="15" customHeight="1">
      <c r="B59" s="83"/>
      <c r="C59" s="55" t="s">
        <v>103</v>
      </c>
      <c r="D59" s="80"/>
      <c r="E59" s="88"/>
      <c r="F59" s="60" t="s">
        <v>33</v>
      </c>
      <c r="G59" s="60">
        <v>25</v>
      </c>
    </row>
    <row r="60" spans="2:7" s="28" customFormat="1" ht="15" customHeight="1">
      <c r="B60" s="83"/>
      <c r="C60" s="55" t="s">
        <v>568</v>
      </c>
      <c r="D60" s="80"/>
      <c r="E60" s="88"/>
      <c r="F60" s="60"/>
      <c r="G60" s="60">
        <v>382</v>
      </c>
    </row>
    <row r="61" spans="2:7" s="28" customFormat="1" ht="15" customHeight="1">
      <c r="B61" s="83"/>
      <c r="C61" s="55" t="s">
        <v>569</v>
      </c>
      <c r="D61" s="80"/>
      <c r="E61" s="88"/>
      <c r="F61" s="60">
        <v>158</v>
      </c>
      <c r="G61" s="60"/>
    </row>
    <row r="62" spans="2:7" s="28" customFormat="1" ht="15" customHeight="1">
      <c r="B62" s="83"/>
      <c r="C62" s="55" t="s">
        <v>97</v>
      </c>
      <c r="D62" s="80"/>
      <c r="E62" s="88"/>
      <c r="F62" s="60" t="s">
        <v>33</v>
      </c>
      <c r="G62" s="60">
        <v>55</v>
      </c>
    </row>
    <row r="63" spans="2:7" s="28" customFormat="1" ht="15" customHeight="1">
      <c r="B63" s="83"/>
      <c r="C63" s="55" t="s">
        <v>104</v>
      </c>
      <c r="D63" s="80"/>
      <c r="E63" s="89"/>
      <c r="F63" s="60">
        <v>142</v>
      </c>
      <c r="G63" s="60" t="s">
        <v>33</v>
      </c>
    </row>
    <row r="64" spans="2:7" s="28" customFormat="1" ht="15" customHeight="1">
      <c r="B64" s="83">
        <v>147</v>
      </c>
      <c r="C64" s="55" t="s">
        <v>105</v>
      </c>
      <c r="D64" s="84" t="s">
        <v>7</v>
      </c>
      <c r="E64" s="85">
        <f>F64+F65</f>
        <v>85</v>
      </c>
      <c r="F64" s="60">
        <v>25</v>
      </c>
      <c r="G64" s="60" t="s">
        <v>33</v>
      </c>
    </row>
    <row r="65" spans="2:7" s="28" customFormat="1" ht="15" customHeight="1">
      <c r="B65" s="83"/>
      <c r="C65" s="55" t="s">
        <v>106</v>
      </c>
      <c r="D65" s="84"/>
      <c r="E65" s="85"/>
      <c r="F65" s="60">
        <v>60</v>
      </c>
      <c r="G65" s="60" t="s">
        <v>33</v>
      </c>
    </row>
    <row r="66" spans="2:7" s="28" customFormat="1" ht="15" customHeight="1">
      <c r="B66" s="63">
        <v>151</v>
      </c>
      <c r="C66" s="55" t="s">
        <v>107</v>
      </c>
      <c r="D66" s="64" t="s">
        <v>7</v>
      </c>
      <c r="E66" s="65">
        <f>G66</f>
        <v>30</v>
      </c>
      <c r="F66" s="60" t="s">
        <v>33</v>
      </c>
      <c r="G66" s="60">
        <v>30</v>
      </c>
    </row>
    <row r="67" spans="2:7" s="28" customFormat="1" ht="15" customHeight="1">
      <c r="B67" s="83">
        <v>152</v>
      </c>
      <c r="C67" s="55" t="s">
        <v>570</v>
      </c>
      <c r="D67" s="80" t="s">
        <v>571</v>
      </c>
      <c r="E67" s="85">
        <f>SUM(F67:G69)</f>
        <v>1692</v>
      </c>
      <c r="F67" s="60"/>
      <c r="G67" s="60">
        <v>192</v>
      </c>
    </row>
    <row r="68" spans="2:7" s="28" customFormat="1" ht="15" customHeight="1">
      <c r="B68" s="83"/>
      <c r="C68" s="55" t="s">
        <v>572</v>
      </c>
      <c r="D68" s="80"/>
      <c r="E68" s="85"/>
      <c r="F68" s="60">
        <v>1342</v>
      </c>
      <c r="G68" s="60"/>
    </row>
    <row r="69" spans="2:7" s="28" customFormat="1" ht="15" customHeight="1">
      <c r="B69" s="83"/>
      <c r="C69" s="55" t="s">
        <v>15</v>
      </c>
      <c r="D69" s="80"/>
      <c r="E69" s="85"/>
      <c r="F69" s="60" t="s">
        <v>33</v>
      </c>
      <c r="G69" s="60">
        <v>158</v>
      </c>
    </row>
    <row r="70" spans="2:7" s="28" customFormat="1" ht="15" customHeight="1">
      <c r="B70" s="83">
        <v>153</v>
      </c>
      <c r="C70" s="55" t="s">
        <v>109</v>
      </c>
      <c r="D70" s="80" t="s">
        <v>110</v>
      </c>
      <c r="E70" s="85">
        <f>G70+G71+G72+G73+G74</f>
        <v>1581</v>
      </c>
      <c r="F70" s="60" t="s">
        <v>33</v>
      </c>
      <c r="G70" s="60">
        <v>326</v>
      </c>
    </row>
    <row r="71" spans="2:7" s="28" customFormat="1" ht="15" customHeight="1">
      <c r="B71" s="83"/>
      <c r="C71" s="55" t="s">
        <v>112</v>
      </c>
      <c r="D71" s="80"/>
      <c r="E71" s="85"/>
      <c r="F71" s="60" t="s">
        <v>33</v>
      </c>
      <c r="G71" s="60">
        <v>197</v>
      </c>
    </row>
    <row r="72" spans="2:7" s="28" customFormat="1" ht="15" customHeight="1">
      <c r="B72" s="83"/>
      <c r="C72" s="55" t="s">
        <v>113</v>
      </c>
      <c r="D72" s="80"/>
      <c r="E72" s="85"/>
      <c r="F72" s="60" t="s">
        <v>33</v>
      </c>
      <c r="G72" s="60">
        <v>460</v>
      </c>
    </row>
    <row r="73" spans="2:7" s="28" customFormat="1" ht="15" customHeight="1">
      <c r="B73" s="83"/>
      <c r="C73" s="55" t="s">
        <v>115</v>
      </c>
      <c r="D73" s="80"/>
      <c r="E73" s="85"/>
      <c r="F73" s="60" t="s">
        <v>33</v>
      </c>
      <c r="G73" s="60">
        <v>344</v>
      </c>
    </row>
    <row r="74" spans="2:7" s="28" customFormat="1" ht="15" customHeight="1">
      <c r="B74" s="83"/>
      <c r="C74" s="55" t="s">
        <v>116</v>
      </c>
      <c r="D74" s="80"/>
      <c r="E74" s="85"/>
      <c r="F74" s="60" t="s">
        <v>33</v>
      </c>
      <c r="G74" s="60">
        <v>254</v>
      </c>
    </row>
    <row r="75" spans="2:7" s="28" customFormat="1" ht="15" customHeight="1">
      <c r="B75" s="63" t="s">
        <v>353</v>
      </c>
      <c r="C75" s="55" t="s">
        <v>573</v>
      </c>
      <c r="D75" s="64" t="s">
        <v>117</v>
      </c>
      <c r="E75" s="65">
        <f>F75</f>
        <v>1490</v>
      </c>
      <c r="F75" s="60">
        <v>1490</v>
      </c>
      <c r="G75" s="60"/>
    </row>
    <row r="76" spans="2:7" s="28" customFormat="1" ht="20.100000000000001" customHeight="1">
      <c r="B76" s="86" t="s">
        <v>495</v>
      </c>
      <c r="C76" s="86"/>
      <c r="D76" s="86"/>
      <c r="E76" s="61">
        <f>SUM(E29:E75)</f>
        <v>12625</v>
      </c>
      <c r="F76" s="62">
        <f>SUM(F29:F75)</f>
        <v>4102</v>
      </c>
      <c r="G76" s="62">
        <f>SUM(G29:G75)</f>
        <v>8523</v>
      </c>
    </row>
    <row r="77" spans="2:7" s="28" customFormat="1" ht="20.100000000000001" customHeight="1">
      <c r="E77" s="29"/>
      <c r="F77" s="30"/>
      <c r="G77" s="30"/>
    </row>
    <row r="78" spans="2:7" s="28" customFormat="1" ht="20.100000000000001" customHeight="1">
      <c r="B78" s="77" t="s">
        <v>501</v>
      </c>
      <c r="C78" s="77"/>
      <c r="D78" s="77"/>
      <c r="E78" s="77"/>
      <c r="F78" s="77"/>
      <c r="G78" s="77"/>
    </row>
    <row r="79" spans="2:7" s="28" customFormat="1" ht="20.100000000000001" customHeight="1">
      <c r="B79" s="82" t="s">
        <v>1</v>
      </c>
      <c r="C79" s="82" t="s">
        <v>506</v>
      </c>
      <c r="D79" s="82" t="s">
        <v>29</v>
      </c>
      <c r="E79" s="82" t="s">
        <v>603</v>
      </c>
      <c r="F79" s="82"/>
      <c r="G79" s="82"/>
    </row>
    <row r="80" spans="2:7" s="28" customFormat="1" ht="20.100000000000001" customHeight="1" thickBot="1">
      <c r="B80" s="82"/>
      <c r="C80" s="82"/>
      <c r="D80" s="82"/>
      <c r="E80" s="59" t="s">
        <v>495</v>
      </c>
      <c r="F80" s="59" t="s">
        <v>509</v>
      </c>
      <c r="G80" s="59" t="s">
        <v>508</v>
      </c>
    </row>
    <row r="81" spans="1:8" s="31" customFormat="1" ht="20.100000000000001" customHeight="1" thickBot="1">
      <c r="A81" s="74"/>
      <c r="B81" s="63">
        <v>220</v>
      </c>
      <c r="C81" s="55" t="s">
        <v>574</v>
      </c>
      <c r="D81" s="67" t="s">
        <v>575</v>
      </c>
      <c r="E81" s="65">
        <f>G81</f>
        <v>111</v>
      </c>
      <c r="F81" s="68"/>
      <c r="G81" s="65">
        <v>111</v>
      </c>
      <c r="H81" s="66"/>
    </row>
    <row r="82" spans="1:8" s="28" customFormat="1" ht="15" customHeight="1">
      <c r="B82" s="83">
        <v>225</v>
      </c>
      <c r="C82" s="55" t="s">
        <v>119</v>
      </c>
      <c r="D82" s="84" t="s">
        <v>120</v>
      </c>
      <c r="E82" s="85">
        <f>SUM(F82:G91)</f>
        <v>1576</v>
      </c>
      <c r="F82" s="60" t="s">
        <v>33</v>
      </c>
      <c r="G82" s="60">
        <v>26</v>
      </c>
    </row>
    <row r="83" spans="1:8" s="28" customFormat="1" ht="15" customHeight="1">
      <c r="B83" s="83"/>
      <c r="C83" s="55" t="s">
        <v>121</v>
      </c>
      <c r="D83" s="84"/>
      <c r="E83" s="85"/>
      <c r="F83" s="60" t="s">
        <v>33</v>
      </c>
      <c r="G83" s="60">
        <v>28</v>
      </c>
    </row>
    <row r="84" spans="1:8" s="28" customFormat="1" ht="15" customHeight="1">
      <c r="B84" s="83"/>
      <c r="C84" s="55" t="s">
        <v>122</v>
      </c>
      <c r="D84" s="84"/>
      <c r="E84" s="85"/>
      <c r="F84" s="60" t="s">
        <v>33</v>
      </c>
      <c r="G84" s="60">
        <v>421</v>
      </c>
    </row>
    <row r="85" spans="1:8" s="28" customFormat="1" ht="15" customHeight="1">
      <c r="B85" s="83"/>
      <c r="C85" s="55" t="s">
        <v>124</v>
      </c>
      <c r="D85" s="84"/>
      <c r="E85" s="85"/>
      <c r="F85" s="60">
        <v>55</v>
      </c>
      <c r="G85" s="60"/>
    </row>
    <row r="86" spans="1:8" s="28" customFormat="1" ht="15" customHeight="1">
      <c r="B86" s="83"/>
      <c r="C86" s="55" t="s">
        <v>125</v>
      </c>
      <c r="D86" s="84"/>
      <c r="E86" s="85"/>
      <c r="F86" s="60">
        <v>35</v>
      </c>
      <c r="G86" s="60" t="s">
        <v>33</v>
      </c>
    </row>
    <row r="87" spans="1:8" s="28" customFormat="1" ht="15" customHeight="1">
      <c r="B87" s="83"/>
      <c r="C87" s="55" t="s">
        <v>126</v>
      </c>
      <c r="D87" s="84"/>
      <c r="E87" s="85"/>
      <c r="F87" s="60" t="s">
        <v>33</v>
      </c>
      <c r="G87" s="60">
        <v>130</v>
      </c>
    </row>
    <row r="88" spans="1:8" s="28" customFormat="1" ht="15" customHeight="1">
      <c r="B88" s="83"/>
      <c r="C88" s="55" t="s">
        <v>127</v>
      </c>
      <c r="D88" s="84"/>
      <c r="E88" s="85"/>
      <c r="F88" s="60">
        <v>163</v>
      </c>
      <c r="G88" s="60" t="s">
        <v>33</v>
      </c>
    </row>
    <row r="89" spans="1:8" s="28" customFormat="1" ht="15" customHeight="1">
      <c r="B89" s="83"/>
      <c r="C89" s="55" t="s">
        <v>576</v>
      </c>
      <c r="D89" s="84"/>
      <c r="E89" s="85"/>
      <c r="F89" s="60" t="s">
        <v>33</v>
      </c>
      <c r="G89" s="60">
        <v>250</v>
      </c>
    </row>
    <row r="90" spans="1:8" s="28" customFormat="1" ht="15" customHeight="1">
      <c r="B90" s="83"/>
      <c r="C90" s="55" t="s">
        <v>577</v>
      </c>
      <c r="D90" s="84"/>
      <c r="E90" s="85"/>
      <c r="F90" s="60">
        <v>49</v>
      </c>
      <c r="G90" s="60"/>
    </row>
    <row r="91" spans="1:8" s="28" customFormat="1" ht="15" customHeight="1">
      <c r="B91" s="83"/>
      <c r="C91" s="55" t="s">
        <v>128</v>
      </c>
      <c r="D91" s="84"/>
      <c r="E91" s="85"/>
      <c r="F91" s="60" t="s">
        <v>33</v>
      </c>
      <c r="G91" s="60">
        <v>419</v>
      </c>
    </row>
    <row r="92" spans="1:8" s="28" customFormat="1" ht="15" customHeight="1">
      <c r="B92" s="83">
        <v>232</v>
      </c>
      <c r="C92" s="55" t="s">
        <v>129</v>
      </c>
      <c r="D92" s="84" t="s">
        <v>11</v>
      </c>
      <c r="E92" s="85">
        <f>SUM(F92:G94)</f>
        <v>608</v>
      </c>
      <c r="F92" s="60" t="s">
        <v>33</v>
      </c>
      <c r="G92" s="60">
        <v>1</v>
      </c>
    </row>
    <row r="93" spans="1:8" s="28" customFormat="1" ht="15" customHeight="1">
      <c r="B93" s="83"/>
      <c r="C93" s="55" t="s">
        <v>130</v>
      </c>
      <c r="D93" s="84"/>
      <c r="E93" s="85"/>
      <c r="F93" s="60" t="s">
        <v>33</v>
      </c>
      <c r="G93" s="60">
        <v>478</v>
      </c>
    </row>
    <row r="94" spans="1:8" s="28" customFormat="1" ht="15" customHeight="1">
      <c r="B94" s="83"/>
      <c r="C94" s="55" t="s">
        <v>131</v>
      </c>
      <c r="D94" s="84"/>
      <c r="E94" s="85"/>
      <c r="F94" s="60">
        <v>129</v>
      </c>
      <c r="G94" s="60"/>
    </row>
    <row r="95" spans="1:8" s="28" customFormat="1" ht="15" customHeight="1">
      <c r="B95" s="83" t="s">
        <v>132</v>
      </c>
      <c r="C95" s="55" t="s">
        <v>578</v>
      </c>
      <c r="D95" s="84" t="s">
        <v>579</v>
      </c>
      <c r="E95" s="85">
        <f>SUM(F95:G98)</f>
        <v>923</v>
      </c>
      <c r="F95" s="60">
        <v>24</v>
      </c>
      <c r="G95" s="60" t="s">
        <v>33</v>
      </c>
    </row>
    <row r="96" spans="1:8" s="28" customFormat="1" ht="15" customHeight="1">
      <c r="B96" s="83"/>
      <c r="C96" s="55" t="s">
        <v>580</v>
      </c>
      <c r="D96" s="84"/>
      <c r="E96" s="85"/>
      <c r="F96" s="60">
        <v>549</v>
      </c>
      <c r="G96" s="60" t="s">
        <v>33</v>
      </c>
    </row>
    <row r="97" spans="2:7" s="28" customFormat="1" ht="15" customHeight="1">
      <c r="B97" s="83"/>
      <c r="C97" s="55" t="s">
        <v>581</v>
      </c>
      <c r="D97" s="84"/>
      <c r="E97" s="85"/>
      <c r="F97" s="60">
        <v>256</v>
      </c>
      <c r="G97" s="60"/>
    </row>
    <row r="98" spans="2:7" s="28" customFormat="1" ht="15" customHeight="1">
      <c r="B98" s="83"/>
      <c r="C98" s="55" t="s">
        <v>582</v>
      </c>
      <c r="D98" s="84"/>
      <c r="E98" s="85"/>
      <c r="F98" s="60">
        <v>94</v>
      </c>
      <c r="G98" s="60" t="s">
        <v>33</v>
      </c>
    </row>
    <row r="99" spans="2:7" s="28" customFormat="1" ht="15" customHeight="1">
      <c r="B99" s="83" t="s">
        <v>133</v>
      </c>
      <c r="C99" s="55" t="s">
        <v>134</v>
      </c>
      <c r="D99" s="80" t="s">
        <v>135</v>
      </c>
      <c r="E99" s="85">
        <f>SUM(F99:G104)</f>
        <v>1067</v>
      </c>
      <c r="F99" s="60">
        <v>306</v>
      </c>
      <c r="G99" s="60" t="s">
        <v>33</v>
      </c>
    </row>
    <row r="100" spans="2:7" s="28" customFormat="1" ht="15" customHeight="1">
      <c r="B100" s="83"/>
      <c r="C100" s="55" t="s">
        <v>136</v>
      </c>
      <c r="D100" s="80"/>
      <c r="E100" s="85"/>
      <c r="F100" s="60">
        <v>136</v>
      </c>
      <c r="G100" s="60" t="s">
        <v>33</v>
      </c>
    </row>
    <row r="101" spans="2:7" s="28" customFormat="1" ht="15" customHeight="1">
      <c r="B101" s="83"/>
      <c r="C101" s="55" t="s">
        <v>137</v>
      </c>
      <c r="D101" s="80"/>
      <c r="E101" s="85"/>
      <c r="F101" s="60">
        <v>153</v>
      </c>
      <c r="G101" s="60" t="s">
        <v>33</v>
      </c>
    </row>
    <row r="102" spans="2:7" s="28" customFormat="1" ht="15" customHeight="1">
      <c r="B102" s="83"/>
      <c r="C102" s="55" t="s">
        <v>138</v>
      </c>
      <c r="D102" s="80"/>
      <c r="E102" s="85"/>
      <c r="F102" s="60">
        <v>240</v>
      </c>
      <c r="G102" s="60" t="s">
        <v>33</v>
      </c>
    </row>
    <row r="103" spans="2:7" s="28" customFormat="1" ht="15" customHeight="1">
      <c r="B103" s="83"/>
      <c r="C103" s="55" t="s">
        <v>139</v>
      </c>
      <c r="D103" s="80"/>
      <c r="E103" s="85"/>
      <c r="F103" s="60">
        <v>220</v>
      </c>
      <c r="G103" s="60" t="s">
        <v>33</v>
      </c>
    </row>
    <row r="104" spans="2:7" s="28" customFormat="1" ht="15" customHeight="1">
      <c r="B104" s="83"/>
      <c r="C104" s="55" t="s">
        <v>140</v>
      </c>
      <c r="D104" s="80"/>
      <c r="E104" s="85"/>
      <c r="F104" s="60">
        <v>12</v>
      </c>
      <c r="G104" s="60" t="s">
        <v>33</v>
      </c>
    </row>
    <row r="105" spans="2:7" s="28" customFormat="1" ht="15" customHeight="1">
      <c r="B105" s="83">
        <v>262</v>
      </c>
      <c r="C105" s="55" t="s">
        <v>141</v>
      </c>
      <c r="D105" s="84" t="s">
        <v>142</v>
      </c>
      <c r="E105" s="85">
        <f>SUM(F105:G109)</f>
        <v>898</v>
      </c>
      <c r="F105" s="60" t="s">
        <v>33</v>
      </c>
      <c r="G105" s="60">
        <v>174</v>
      </c>
    </row>
    <row r="106" spans="2:7" s="28" customFormat="1" ht="15" customHeight="1">
      <c r="B106" s="83"/>
      <c r="C106" s="55" t="s">
        <v>143</v>
      </c>
      <c r="D106" s="84"/>
      <c r="E106" s="85"/>
      <c r="F106" s="60" t="s">
        <v>33</v>
      </c>
      <c r="G106" s="60">
        <v>325</v>
      </c>
    </row>
    <row r="107" spans="2:7" s="28" customFormat="1" ht="15" customHeight="1">
      <c r="B107" s="83"/>
      <c r="C107" s="55" t="s">
        <v>145</v>
      </c>
      <c r="D107" s="84"/>
      <c r="E107" s="85"/>
      <c r="F107" s="60" t="s">
        <v>33</v>
      </c>
      <c r="G107" s="60">
        <v>103</v>
      </c>
    </row>
    <row r="108" spans="2:7" s="28" customFormat="1" ht="15" customHeight="1">
      <c r="B108" s="83"/>
      <c r="C108" s="55" t="s">
        <v>41</v>
      </c>
      <c r="D108" s="84"/>
      <c r="E108" s="85"/>
      <c r="F108" s="60" t="s">
        <v>33</v>
      </c>
      <c r="G108" s="60">
        <v>55</v>
      </c>
    </row>
    <row r="109" spans="2:7" s="28" customFormat="1" ht="15" customHeight="1">
      <c r="B109" s="83"/>
      <c r="C109" s="55" t="s">
        <v>146</v>
      </c>
      <c r="D109" s="84"/>
      <c r="E109" s="85"/>
      <c r="F109" s="60" t="s">
        <v>33</v>
      </c>
      <c r="G109" s="60">
        <v>241</v>
      </c>
    </row>
    <row r="110" spans="2:7" s="28" customFormat="1" ht="15" customHeight="1">
      <c r="B110" s="63">
        <v>263</v>
      </c>
      <c r="C110" s="55" t="s">
        <v>583</v>
      </c>
      <c r="D110" s="64" t="s">
        <v>19</v>
      </c>
      <c r="E110" s="65">
        <f>G110</f>
        <v>172</v>
      </c>
      <c r="F110" s="60" t="s">
        <v>33</v>
      </c>
      <c r="G110" s="60">
        <v>172</v>
      </c>
    </row>
    <row r="111" spans="2:7" s="28" customFormat="1" ht="15" customHeight="1">
      <c r="B111" s="63" t="s">
        <v>364</v>
      </c>
      <c r="C111" s="55" t="s">
        <v>365</v>
      </c>
      <c r="D111" s="64" t="s">
        <v>18</v>
      </c>
      <c r="E111" s="65">
        <f>G111</f>
        <v>56</v>
      </c>
      <c r="F111" s="60"/>
      <c r="G111" s="60">
        <v>56</v>
      </c>
    </row>
    <row r="112" spans="2:7" s="28" customFormat="1" ht="15" customHeight="1">
      <c r="B112" s="83">
        <v>265</v>
      </c>
      <c r="C112" s="55" t="s">
        <v>147</v>
      </c>
      <c r="D112" s="84" t="s">
        <v>148</v>
      </c>
      <c r="E112" s="85">
        <f>SUM(F112:G118)</f>
        <v>1682</v>
      </c>
      <c r="F112" s="60" t="s">
        <v>33</v>
      </c>
      <c r="G112" s="60">
        <v>146</v>
      </c>
    </row>
    <row r="113" spans="2:7" s="28" customFormat="1" ht="15" customHeight="1">
      <c r="B113" s="83"/>
      <c r="C113" s="55" t="s">
        <v>149</v>
      </c>
      <c r="D113" s="84"/>
      <c r="E113" s="85"/>
      <c r="F113" s="60" t="s">
        <v>33</v>
      </c>
      <c r="G113" s="60">
        <v>195</v>
      </c>
    </row>
    <row r="114" spans="2:7" s="28" customFormat="1" ht="15" customHeight="1">
      <c r="B114" s="83"/>
      <c r="C114" s="55" t="s">
        <v>150</v>
      </c>
      <c r="D114" s="84"/>
      <c r="E114" s="85"/>
      <c r="F114" s="60" t="s">
        <v>33</v>
      </c>
      <c r="G114" s="60">
        <v>131</v>
      </c>
    </row>
    <row r="115" spans="2:7" s="28" customFormat="1" ht="15" customHeight="1">
      <c r="B115" s="83"/>
      <c r="C115" s="55" t="s">
        <v>152</v>
      </c>
      <c r="D115" s="84"/>
      <c r="E115" s="85"/>
      <c r="F115" s="60" t="s">
        <v>33</v>
      </c>
      <c r="G115" s="60">
        <v>407</v>
      </c>
    </row>
    <row r="116" spans="2:7" s="28" customFormat="1" ht="15" customHeight="1">
      <c r="B116" s="83"/>
      <c r="C116" s="55" t="s">
        <v>154</v>
      </c>
      <c r="D116" s="84"/>
      <c r="E116" s="85"/>
      <c r="F116" s="60" t="s">
        <v>33</v>
      </c>
      <c r="G116" s="60">
        <v>343</v>
      </c>
    </row>
    <row r="117" spans="2:7" s="28" customFormat="1" ht="15" customHeight="1">
      <c r="B117" s="83"/>
      <c r="C117" s="55" t="s">
        <v>155</v>
      </c>
      <c r="D117" s="84"/>
      <c r="E117" s="85"/>
      <c r="F117" s="60" t="s">
        <v>33</v>
      </c>
      <c r="G117" s="60">
        <v>441</v>
      </c>
    </row>
    <row r="118" spans="2:7" s="28" customFormat="1" ht="15" customHeight="1">
      <c r="B118" s="83"/>
      <c r="C118" s="55" t="s">
        <v>156</v>
      </c>
      <c r="D118" s="84"/>
      <c r="E118" s="85"/>
      <c r="F118" s="60" t="s">
        <v>33</v>
      </c>
      <c r="G118" s="60">
        <v>19</v>
      </c>
    </row>
    <row r="119" spans="2:7" s="28" customFormat="1" ht="15" customHeight="1">
      <c r="B119" s="83">
        <v>270</v>
      </c>
      <c r="C119" s="55" t="s">
        <v>584</v>
      </c>
      <c r="D119" s="84" t="s">
        <v>157</v>
      </c>
      <c r="E119" s="85">
        <f>SUM(F119:G122)</f>
        <v>782</v>
      </c>
      <c r="F119" s="60" t="s">
        <v>33</v>
      </c>
      <c r="G119" s="60">
        <v>179</v>
      </c>
    </row>
    <row r="120" spans="2:7" s="28" customFormat="1" ht="15" customHeight="1">
      <c r="B120" s="83"/>
      <c r="C120" s="55" t="s">
        <v>159</v>
      </c>
      <c r="D120" s="84"/>
      <c r="E120" s="85"/>
      <c r="F120" s="60" t="s">
        <v>33</v>
      </c>
      <c r="G120" s="60">
        <v>215</v>
      </c>
    </row>
    <row r="121" spans="2:7" s="28" customFormat="1" ht="15" customHeight="1">
      <c r="B121" s="83"/>
      <c r="C121" s="55" t="s">
        <v>585</v>
      </c>
      <c r="D121" s="84"/>
      <c r="E121" s="85"/>
      <c r="F121" s="60"/>
      <c r="G121" s="60">
        <v>87</v>
      </c>
    </row>
    <row r="122" spans="2:7" s="28" customFormat="1" ht="15" customHeight="1">
      <c r="B122" s="83"/>
      <c r="C122" s="55" t="s">
        <v>586</v>
      </c>
      <c r="D122" s="84"/>
      <c r="E122" s="85"/>
      <c r="F122" s="60">
        <v>301</v>
      </c>
      <c r="G122" s="60" t="s">
        <v>33</v>
      </c>
    </row>
    <row r="123" spans="2:7" s="28" customFormat="1" ht="15" customHeight="1">
      <c r="B123" s="63">
        <v>275</v>
      </c>
      <c r="C123" s="55" t="s">
        <v>368</v>
      </c>
      <c r="D123" s="67" t="s">
        <v>7</v>
      </c>
      <c r="E123" s="65">
        <f>G123</f>
        <v>180</v>
      </c>
      <c r="F123" s="60" t="s">
        <v>33</v>
      </c>
      <c r="G123" s="60">
        <v>180</v>
      </c>
    </row>
    <row r="124" spans="2:7" s="28" customFormat="1" ht="15" customHeight="1">
      <c r="B124" s="83">
        <v>277</v>
      </c>
      <c r="C124" s="55" t="s">
        <v>160</v>
      </c>
      <c r="D124" s="80" t="s">
        <v>4</v>
      </c>
      <c r="E124" s="85">
        <f>SUM(F124:G128)</f>
        <v>821</v>
      </c>
      <c r="F124" s="60" t="s">
        <v>33</v>
      </c>
      <c r="G124" s="60">
        <v>91</v>
      </c>
    </row>
    <row r="125" spans="2:7" s="28" customFormat="1" ht="15" customHeight="1">
      <c r="B125" s="83"/>
      <c r="C125" s="55" t="s">
        <v>161</v>
      </c>
      <c r="D125" s="80"/>
      <c r="E125" s="85"/>
      <c r="F125" s="60" t="s">
        <v>33</v>
      </c>
      <c r="G125" s="60">
        <v>58</v>
      </c>
    </row>
    <row r="126" spans="2:7" s="28" customFormat="1" ht="15" customHeight="1">
      <c r="B126" s="83"/>
      <c r="C126" s="55" t="s">
        <v>163</v>
      </c>
      <c r="D126" s="80"/>
      <c r="E126" s="85"/>
      <c r="F126" s="60" t="s">
        <v>33</v>
      </c>
      <c r="G126" s="60">
        <v>279</v>
      </c>
    </row>
    <row r="127" spans="2:7" s="28" customFormat="1" ht="15" customHeight="1">
      <c r="B127" s="83"/>
      <c r="C127" s="55" t="s">
        <v>164</v>
      </c>
      <c r="D127" s="80"/>
      <c r="E127" s="85"/>
      <c r="F127" s="60">
        <v>231</v>
      </c>
      <c r="G127" s="60" t="s">
        <v>33</v>
      </c>
    </row>
    <row r="128" spans="2:7" s="28" customFormat="1" ht="15" customHeight="1">
      <c r="B128" s="83"/>
      <c r="C128" s="55" t="s">
        <v>165</v>
      </c>
      <c r="D128" s="80"/>
      <c r="E128" s="85"/>
      <c r="F128" s="60">
        <v>162</v>
      </c>
      <c r="G128" s="60" t="s">
        <v>33</v>
      </c>
    </row>
    <row r="129" spans="2:7" s="28" customFormat="1" ht="15" customHeight="1">
      <c r="B129" s="63" t="s">
        <v>370</v>
      </c>
      <c r="C129" s="55" t="s">
        <v>371</v>
      </c>
      <c r="D129" s="64" t="s">
        <v>19</v>
      </c>
      <c r="E129" s="65">
        <f>G129</f>
        <v>18</v>
      </c>
      <c r="F129" s="60"/>
      <c r="G129" s="60">
        <v>18</v>
      </c>
    </row>
    <row r="130" spans="2:7" s="28" customFormat="1" ht="15" customHeight="1">
      <c r="B130" s="63" t="s">
        <v>372</v>
      </c>
      <c r="C130" s="55" t="s">
        <v>373</v>
      </c>
      <c r="D130" s="67" t="s">
        <v>19</v>
      </c>
      <c r="E130" s="65">
        <f>G130</f>
        <v>15</v>
      </c>
      <c r="F130" s="65"/>
      <c r="G130" s="65">
        <v>15</v>
      </c>
    </row>
    <row r="131" spans="2:7" s="28" customFormat="1" ht="15" customHeight="1">
      <c r="B131" s="63" t="s">
        <v>374</v>
      </c>
      <c r="C131" s="55" t="s">
        <v>375</v>
      </c>
      <c r="D131" s="64" t="s">
        <v>19</v>
      </c>
      <c r="E131" s="65">
        <f>G131</f>
        <v>13</v>
      </c>
      <c r="F131" s="60"/>
      <c r="G131" s="60">
        <v>13</v>
      </c>
    </row>
    <row r="132" spans="2:7" s="28" customFormat="1" ht="15" customHeight="1">
      <c r="B132" s="83">
        <v>290</v>
      </c>
      <c r="C132" s="55" t="s">
        <v>166</v>
      </c>
      <c r="D132" s="80" t="s">
        <v>6</v>
      </c>
      <c r="E132" s="85">
        <f>SUM(F132:G134)</f>
        <v>712</v>
      </c>
      <c r="F132" s="60" t="s">
        <v>33</v>
      </c>
      <c r="G132" s="60">
        <v>334</v>
      </c>
    </row>
    <row r="133" spans="2:7" s="28" customFormat="1" ht="15" customHeight="1">
      <c r="B133" s="83"/>
      <c r="C133" s="55" t="s">
        <v>167</v>
      </c>
      <c r="D133" s="80"/>
      <c r="E133" s="85"/>
      <c r="F133" s="60" t="s">
        <v>33</v>
      </c>
      <c r="G133" s="60">
        <v>373</v>
      </c>
    </row>
    <row r="134" spans="2:7" s="28" customFormat="1" ht="15" customHeight="1">
      <c r="B134" s="83"/>
      <c r="C134" s="55" t="s">
        <v>168</v>
      </c>
      <c r="D134" s="80"/>
      <c r="E134" s="85"/>
      <c r="F134" s="60" t="s">
        <v>33</v>
      </c>
      <c r="G134" s="60">
        <v>5</v>
      </c>
    </row>
    <row r="135" spans="2:7" s="28" customFormat="1" ht="15" customHeight="1">
      <c r="B135" s="83">
        <v>293</v>
      </c>
      <c r="C135" s="55" t="s">
        <v>169</v>
      </c>
      <c r="D135" s="84" t="s">
        <v>6</v>
      </c>
      <c r="E135" s="85">
        <f>SUM(F135:G138)</f>
        <v>475</v>
      </c>
      <c r="F135" s="60" t="s">
        <v>33</v>
      </c>
      <c r="G135" s="60">
        <v>59</v>
      </c>
    </row>
    <row r="136" spans="2:7" s="28" customFormat="1" ht="15" customHeight="1">
      <c r="B136" s="83"/>
      <c r="C136" s="55" t="s">
        <v>97</v>
      </c>
      <c r="D136" s="84"/>
      <c r="E136" s="85"/>
      <c r="F136" s="60" t="s">
        <v>33</v>
      </c>
      <c r="G136" s="60">
        <v>55</v>
      </c>
    </row>
    <row r="137" spans="2:7" s="28" customFormat="1" ht="15" customHeight="1">
      <c r="B137" s="83"/>
      <c r="C137" s="55" t="s">
        <v>170</v>
      </c>
      <c r="D137" s="84"/>
      <c r="E137" s="85"/>
      <c r="F137" s="60" t="s">
        <v>33</v>
      </c>
      <c r="G137" s="60">
        <v>119</v>
      </c>
    </row>
    <row r="138" spans="2:7" s="28" customFormat="1" ht="15" customHeight="1">
      <c r="B138" s="83"/>
      <c r="C138" s="55" t="s">
        <v>172</v>
      </c>
      <c r="D138" s="84"/>
      <c r="E138" s="85"/>
      <c r="F138" s="60" t="s">
        <v>33</v>
      </c>
      <c r="G138" s="60">
        <v>242</v>
      </c>
    </row>
    <row r="139" spans="2:7" s="28" customFormat="1" ht="19.5" customHeight="1">
      <c r="B139" s="86" t="s">
        <v>495</v>
      </c>
      <c r="C139" s="86"/>
      <c r="D139" s="86"/>
      <c r="E139" s="61">
        <f>SUM(E81:E138)</f>
        <v>10109</v>
      </c>
      <c r="F139" s="61">
        <f t="shared" ref="F139:G139" si="0">SUM(F81:F138)</f>
        <v>3115</v>
      </c>
      <c r="G139" s="61">
        <f t="shared" si="0"/>
        <v>6994</v>
      </c>
    </row>
    <row r="140" spans="2:7" s="28" customFormat="1" ht="15" customHeight="1">
      <c r="B140" s="32"/>
      <c r="C140" s="33"/>
      <c r="D140" s="32"/>
      <c r="E140" s="34"/>
      <c r="F140" s="35"/>
      <c r="G140" s="35"/>
    </row>
    <row r="141" spans="2:7" s="28" customFormat="1" ht="24.75" customHeight="1">
      <c r="B141" s="77" t="s">
        <v>505</v>
      </c>
      <c r="C141" s="77"/>
      <c r="D141" s="77"/>
      <c r="E141" s="77"/>
      <c r="F141" s="77"/>
      <c r="G141" s="77"/>
    </row>
    <row r="142" spans="2:7" s="28" customFormat="1" ht="15" customHeight="1">
      <c r="B142" s="82" t="s">
        <v>1</v>
      </c>
      <c r="C142" s="82" t="s">
        <v>506</v>
      </c>
      <c r="D142" s="82" t="s">
        <v>29</v>
      </c>
      <c r="E142" s="82" t="s">
        <v>603</v>
      </c>
      <c r="F142" s="82"/>
      <c r="G142" s="82"/>
    </row>
    <row r="143" spans="2:7" s="28" customFormat="1" ht="15" customHeight="1">
      <c r="B143" s="82"/>
      <c r="C143" s="82"/>
      <c r="D143" s="82"/>
      <c r="E143" s="59" t="s">
        <v>495</v>
      </c>
      <c r="F143" s="59" t="s">
        <v>509</v>
      </c>
      <c r="G143" s="59" t="s">
        <v>508</v>
      </c>
    </row>
    <row r="144" spans="2:7" s="28" customFormat="1" ht="15" customHeight="1">
      <c r="B144" s="63" t="s">
        <v>173</v>
      </c>
      <c r="C144" s="55" t="s">
        <v>174</v>
      </c>
      <c r="D144" s="67" t="s">
        <v>175</v>
      </c>
      <c r="E144" s="65">
        <f>G144</f>
        <v>841</v>
      </c>
      <c r="F144" s="60" t="s">
        <v>33</v>
      </c>
      <c r="G144" s="60">
        <v>841</v>
      </c>
    </row>
    <row r="145" spans="2:7" s="28" customFormat="1" ht="15" customHeight="1">
      <c r="B145" s="83" t="s">
        <v>379</v>
      </c>
      <c r="C145" s="55" t="s">
        <v>587</v>
      </c>
      <c r="D145" s="84" t="s">
        <v>588</v>
      </c>
      <c r="E145" s="85">
        <f>SUM(F145:G146)</f>
        <v>2318</v>
      </c>
      <c r="F145" s="60"/>
      <c r="G145" s="60">
        <v>638</v>
      </c>
    </row>
    <row r="146" spans="2:7" s="28" customFormat="1" ht="15" customHeight="1">
      <c r="B146" s="83"/>
      <c r="C146" s="55" t="s">
        <v>589</v>
      </c>
      <c r="D146" s="84"/>
      <c r="E146" s="85"/>
      <c r="F146" s="60">
        <v>1680</v>
      </c>
      <c r="G146" s="60"/>
    </row>
    <row r="147" spans="2:7" s="28" customFormat="1" ht="15" customHeight="1">
      <c r="B147" s="83">
        <v>364</v>
      </c>
      <c r="C147" s="55" t="s">
        <v>176</v>
      </c>
      <c r="D147" s="84" t="s">
        <v>7</v>
      </c>
      <c r="E147" s="85">
        <f>SUM(F147:G150)</f>
        <v>770</v>
      </c>
      <c r="F147" s="60" t="s">
        <v>33</v>
      </c>
      <c r="G147" s="60">
        <v>325</v>
      </c>
    </row>
    <row r="148" spans="2:7" s="28" customFormat="1" ht="15" customHeight="1">
      <c r="B148" s="83"/>
      <c r="C148" s="55" t="s">
        <v>178</v>
      </c>
      <c r="D148" s="84"/>
      <c r="E148" s="85"/>
      <c r="F148" s="60" t="s">
        <v>33</v>
      </c>
      <c r="G148" s="60">
        <v>205</v>
      </c>
    </row>
    <row r="149" spans="2:7" s="28" customFormat="1" ht="15" customHeight="1">
      <c r="B149" s="83"/>
      <c r="C149" s="55" t="s">
        <v>177</v>
      </c>
      <c r="D149" s="84"/>
      <c r="E149" s="85"/>
      <c r="F149" s="60" t="s">
        <v>33</v>
      </c>
      <c r="G149" s="60">
        <v>112</v>
      </c>
    </row>
    <row r="150" spans="2:7" s="28" customFormat="1" ht="15" customHeight="1">
      <c r="B150" s="83"/>
      <c r="C150" s="55" t="s">
        <v>179</v>
      </c>
      <c r="D150" s="84"/>
      <c r="E150" s="85"/>
      <c r="F150" s="60" t="s">
        <v>33</v>
      </c>
      <c r="G150" s="60">
        <v>128</v>
      </c>
    </row>
    <row r="151" spans="2:7" s="28" customFormat="1" ht="15" customHeight="1">
      <c r="B151" s="83">
        <v>365</v>
      </c>
      <c r="C151" s="55" t="s">
        <v>180</v>
      </c>
      <c r="D151" s="84" t="s">
        <v>181</v>
      </c>
      <c r="E151" s="85">
        <f>SUM(F151:G152)</f>
        <v>510</v>
      </c>
      <c r="F151" s="60">
        <v>332</v>
      </c>
      <c r="G151" s="60" t="s">
        <v>33</v>
      </c>
    </row>
    <row r="152" spans="2:7" s="28" customFormat="1" ht="15" customHeight="1">
      <c r="B152" s="83"/>
      <c r="C152" s="55" t="s">
        <v>182</v>
      </c>
      <c r="D152" s="84"/>
      <c r="E152" s="85"/>
      <c r="F152" s="60">
        <v>178</v>
      </c>
      <c r="G152" s="60" t="s">
        <v>33</v>
      </c>
    </row>
    <row r="153" spans="2:7" s="28" customFormat="1" ht="15" customHeight="1">
      <c r="B153" s="83">
        <v>366</v>
      </c>
      <c r="C153" s="55" t="s">
        <v>183</v>
      </c>
      <c r="D153" s="84" t="s">
        <v>7</v>
      </c>
      <c r="E153" s="85">
        <f>SUM(F153:G154)</f>
        <v>500</v>
      </c>
      <c r="F153" s="60"/>
      <c r="G153" s="60">
        <v>310</v>
      </c>
    </row>
    <row r="154" spans="2:7" s="28" customFormat="1" ht="15" customHeight="1">
      <c r="B154" s="83"/>
      <c r="C154" s="55" t="s">
        <v>590</v>
      </c>
      <c r="D154" s="84"/>
      <c r="E154" s="85"/>
      <c r="F154" s="60" t="s">
        <v>33</v>
      </c>
      <c r="G154" s="60">
        <v>190</v>
      </c>
    </row>
    <row r="155" spans="2:7" s="28" customFormat="1" ht="15" customHeight="1">
      <c r="B155" s="83">
        <v>369</v>
      </c>
      <c r="C155" s="55" t="s">
        <v>184</v>
      </c>
      <c r="D155" s="80" t="s">
        <v>185</v>
      </c>
      <c r="E155" s="85">
        <f>SUM(F155:G157)</f>
        <v>683</v>
      </c>
      <c r="F155" s="60">
        <v>248</v>
      </c>
      <c r="G155" s="60"/>
    </row>
    <row r="156" spans="2:7" s="28" customFormat="1" ht="15" customHeight="1">
      <c r="B156" s="83"/>
      <c r="C156" s="55" t="s">
        <v>188</v>
      </c>
      <c r="D156" s="80"/>
      <c r="E156" s="85"/>
      <c r="F156" s="60">
        <v>352</v>
      </c>
      <c r="G156" s="60" t="s">
        <v>33</v>
      </c>
    </row>
    <row r="157" spans="2:7" s="28" customFormat="1" ht="15" customHeight="1">
      <c r="B157" s="83"/>
      <c r="C157" s="55" t="s">
        <v>187</v>
      </c>
      <c r="D157" s="80"/>
      <c r="E157" s="85"/>
      <c r="F157" s="60">
        <v>83</v>
      </c>
      <c r="G157" s="60" t="s">
        <v>33</v>
      </c>
    </row>
    <row r="158" spans="2:7" s="28" customFormat="1" ht="15" customHeight="1">
      <c r="B158" s="83">
        <v>370</v>
      </c>
      <c r="C158" s="55" t="s">
        <v>189</v>
      </c>
      <c r="D158" s="84" t="s">
        <v>190</v>
      </c>
      <c r="E158" s="85">
        <f>SUM(F158:G160)</f>
        <v>1103</v>
      </c>
      <c r="F158" s="60">
        <v>490</v>
      </c>
      <c r="G158" s="60" t="s">
        <v>33</v>
      </c>
    </row>
    <row r="159" spans="2:7" s="28" customFormat="1" ht="15" customHeight="1">
      <c r="B159" s="83"/>
      <c r="C159" s="55" t="s">
        <v>191</v>
      </c>
      <c r="D159" s="84"/>
      <c r="E159" s="85"/>
      <c r="F159" s="60" t="s">
        <v>33</v>
      </c>
      <c r="G159" s="60">
        <v>196</v>
      </c>
    </row>
    <row r="160" spans="2:7" s="28" customFormat="1" ht="15" customHeight="1">
      <c r="B160" s="83"/>
      <c r="C160" s="55" t="s">
        <v>192</v>
      </c>
      <c r="D160" s="84"/>
      <c r="E160" s="85"/>
      <c r="F160" s="60" t="s">
        <v>33</v>
      </c>
      <c r="G160" s="60">
        <v>417</v>
      </c>
    </row>
    <row r="161" spans="2:7" s="28" customFormat="1" ht="13.5" customHeight="1">
      <c r="B161" s="63">
        <v>371</v>
      </c>
      <c r="C161" s="55" t="s">
        <v>193</v>
      </c>
      <c r="D161" s="67" t="s">
        <v>19</v>
      </c>
      <c r="E161" s="65">
        <f>F161</f>
        <v>78</v>
      </c>
      <c r="F161" s="60">
        <v>78</v>
      </c>
      <c r="G161" s="60" t="s">
        <v>33</v>
      </c>
    </row>
    <row r="162" spans="2:7" s="28" customFormat="1" ht="20.100000000000001" customHeight="1">
      <c r="B162" s="86" t="s">
        <v>495</v>
      </c>
      <c r="C162" s="86"/>
      <c r="D162" s="86"/>
      <c r="E162" s="61">
        <f>SUM(E144:E161)</f>
        <v>6803</v>
      </c>
      <c r="F162" s="62">
        <f>SUM(F144:F161)</f>
        <v>3441</v>
      </c>
      <c r="G162" s="62">
        <f>SUM(G144:G161)</f>
        <v>3362</v>
      </c>
    </row>
    <row r="163" spans="2:7" s="28" customFormat="1" ht="20.100000000000001" customHeight="1">
      <c r="B163" s="36"/>
      <c r="C163" s="36"/>
      <c r="D163" s="36"/>
      <c r="E163" s="37"/>
      <c r="F163" s="37"/>
      <c r="G163" s="37"/>
    </row>
    <row r="164" spans="2:7" s="28" customFormat="1" ht="15" customHeight="1">
      <c r="B164" s="77" t="s">
        <v>504</v>
      </c>
      <c r="C164" s="77"/>
      <c r="D164" s="77"/>
      <c r="E164" s="77"/>
      <c r="F164" s="77"/>
      <c r="G164" s="77"/>
    </row>
    <row r="165" spans="2:7" s="28" customFormat="1" ht="15" customHeight="1">
      <c r="B165" s="82" t="s">
        <v>1</v>
      </c>
      <c r="C165" s="82" t="s">
        <v>506</v>
      </c>
      <c r="D165" s="82" t="s">
        <v>29</v>
      </c>
      <c r="E165" s="82" t="s">
        <v>603</v>
      </c>
      <c r="F165" s="82"/>
      <c r="G165" s="82"/>
    </row>
    <row r="166" spans="2:7" s="28" customFormat="1" ht="15" customHeight="1">
      <c r="B166" s="82"/>
      <c r="C166" s="82"/>
      <c r="D166" s="82"/>
      <c r="E166" s="59" t="s">
        <v>495</v>
      </c>
      <c r="F166" s="59" t="s">
        <v>509</v>
      </c>
      <c r="G166" s="59" t="s">
        <v>508</v>
      </c>
    </row>
    <row r="167" spans="2:7" s="28" customFormat="1" ht="15" hidden="1" customHeight="1">
      <c r="B167" s="83">
        <v>401</v>
      </c>
      <c r="C167" s="55" t="s">
        <v>591</v>
      </c>
      <c r="D167" s="84" t="s">
        <v>8</v>
      </c>
      <c r="E167" s="85">
        <v>194</v>
      </c>
      <c r="F167" s="60" t="s">
        <v>33</v>
      </c>
      <c r="G167" s="60">
        <v>180</v>
      </c>
    </row>
    <row r="168" spans="2:7" s="28" customFormat="1" ht="15" hidden="1" customHeight="1">
      <c r="B168" s="83"/>
      <c r="C168" s="55" t="s">
        <v>592</v>
      </c>
      <c r="D168" s="84"/>
      <c r="E168" s="85"/>
      <c r="F168" s="65">
        <v>14</v>
      </c>
      <c r="G168" s="65"/>
    </row>
    <row r="169" spans="2:7" s="28" customFormat="1" ht="15" hidden="1" customHeight="1">
      <c r="B169" s="63" t="s">
        <v>391</v>
      </c>
      <c r="C169" s="55" t="s">
        <v>392</v>
      </c>
      <c r="D169" s="67" t="s">
        <v>64</v>
      </c>
      <c r="E169" s="65">
        <f>G169</f>
        <v>125</v>
      </c>
      <c r="F169" s="65"/>
      <c r="G169" s="65">
        <v>125</v>
      </c>
    </row>
    <row r="170" spans="2:7" s="28" customFormat="1" ht="15" hidden="1" customHeight="1">
      <c r="B170" s="63" t="s">
        <v>393</v>
      </c>
      <c r="C170" s="55" t="s">
        <v>394</v>
      </c>
      <c r="D170" s="67" t="s">
        <v>7</v>
      </c>
      <c r="E170" s="65">
        <f>G170</f>
        <v>45</v>
      </c>
      <c r="F170" s="65"/>
      <c r="G170" s="65">
        <v>45</v>
      </c>
    </row>
    <row r="171" spans="2:7" s="28" customFormat="1" ht="15" hidden="1" customHeight="1">
      <c r="B171" s="63">
        <v>404</v>
      </c>
      <c r="C171" s="55" t="s">
        <v>194</v>
      </c>
      <c r="D171" s="64" t="s">
        <v>9</v>
      </c>
      <c r="E171" s="65">
        <f>G171</f>
        <v>310</v>
      </c>
      <c r="F171" s="60" t="s">
        <v>33</v>
      </c>
      <c r="G171" s="60">
        <v>310</v>
      </c>
    </row>
    <row r="172" spans="2:7" s="28" customFormat="1" ht="15" hidden="1" customHeight="1">
      <c r="B172" s="83">
        <v>405</v>
      </c>
      <c r="C172" s="55" t="s">
        <v>195</v>
      </c>
      <c r="D172" s="84" t="s">
        <v>10</v>
      </c>
      <c r="E172" s="85">
        <f>SUM(F172:G173)</f>
        <v>550</v>
      </c>
      <c r="F172" s="60" t="s">
        <v>33</v>
      </c>
      <c r="G172" s="60">
        <v>242</v>
      </c>
    </row>
    <row r="173" spans="2:7" s="28" customFormat="1" ht="15" hidden="1" customHeight="1">
      <c r="B173" s="83"/>
      <c r="C173" s="55" t="s">
        <v>196</v>
      </c>
      <c r="D173" s="84"/>
      <c r="E173" s="85"/>
      <c r="F173" s="60" t="s">
        <v>33</v>
      </c>
      <c r="G173" s="60">
        <v>308</v>
      </c>
    </row>
    <row r="174" spans="2:7" s="28" customFormat="1" ht="15" hidden="1" customHeight="1">
      <c r="B174" s="55" t="s">
        <v>399</v>
      </c>
      <c r="C174" s="55" t="s">
        <v>400</v>
      </c>
      <c r="D174" s="67" t="s">
        <v>9</v>
      </c>
      <c r="E174" s="65">
        <f>SUM(F174:G174)</f>
        <v>280</v>
      </c>
      <c r="F174" s="60">
        <v>280</v>
      </c>
      <c r="G174" s="60"/>
    </row>
    <row r="175" spans="2:7" s="28" customFormat="1" ht="15" hidden="1" customHeight="1">
      <c r="B175" s="55" t="s">
        <v>401</v>
      </c>
      <c r="C175" s="55" t="s">
        <v>402</v>
      </c>
      <c r="D175" s="67" t="s">
        <v>4</v>
      </c>
      <c r="E175" s="65">
        <f t="shared" ref="E175:E176" si="1">SUM(F175:G175)</f>
        <v>31</v>
      </c>
      <c r="F175" s="60"/>
      <c r="G175" s="60">
        <v>31</v>
      </c>
    </row>
    <row r="176" spans="2:7" s="28" customFormat="1" ht="15" hidden="1" customHeight="1">
      <c r="B176" s="55" t="s">
        <v>403</v>
      </c>
      <c r="C176" s="55" t="s">
        <v>404</v>
      </c>
      <c r="D176" s="67" t="s">
        <v>4</v>
      </c>
      <c r="E176" s="65">
        <f t="shared" si="1"/>
        <v>15</v>
      </c>
      <c r="F176" s="60"/>
      <c r="G176" s="60">
        <v>15</v>
      </c>
    </row>
    <row r="177" spans="2:7" s="28" customFormat="1" ht="15" hidden="1" customHeight="1">
      <c r="B177" s="83" t="s">
        <v>197</v>
      </c>
      <c r="C177" s="55" t="s">
        <v>198</v>
      </c>
      <c r="D177" s="84" t="s">
        <v>199</v>
      </c>
      <c r="E177" s="85">
        <f>SUM(F177:G179)</f>
        <v>320</v>
      </c>
      <c r="F177" s="60">
        <v>88</v>
      </c>
      <c r="G177" s="60" t="s">
        <v>33</v>
      </c>
    </row>
    <row r="178" spans="2:7" s="28" customFormat="1" ht="15" hidden="1" customHeight="1">
      <c r="B178" s="83"/>
      <c r="C178" s="55" t="s">
        <v>200</v>
      </c>
      <c r="D178" s="84"/>
      <c r="E178" s="85"/>
      <c r="F178" s="60">
        <v>35</v>
      </c>
      <c r="G178" s="60" t="s">
        <v>33</v>
      </c>
    </row>
    <row r="179" spans="2:7" s="28" customFormat="1" ht="15" hidden="1" customHeight="1">
      <c r="B179" s="83"/>
      <c r="C179" s="55" t="s">
        <v>201</v>
      </c>
      <c r="D179" s="84"/>
      <c r="E179" s="85"/>
      <c r="F179" s="60">
        <v>197</v>
      </c>
      <c r="G179" s="60" t="s">
        <v>33</v>
      </c>
    </row>
    <row r="180" spans="2:7" s="28" customFormat="1" ht="15" hidden="1" customHeight="1">
      <c r="B180" s="55" t="s">
        <v>406</v>
      </c>
      <c r="C180" s="55" t="s">
        <v>407</v>
      </c>
      <c r="D180" s="67" t="s">
        <v>7</v>
      </c>
      <c r="E180" s="65">
        <f>SUM(F180:G180)</f>
        <v>109</v>
      </c>
      <c r="F180" s="60"/>
      <c r="G180" s="60">
        <v>109</v>
      </c>
    </row>
    <row r="181" spans="2:7" s="28" customFormat="1" ht="15" hidden="1" customHeight="1">
      <c r="B181" s="55" t="s">
        <v>408</v>
      </c>
      <c r="C181" s="55" t="s">
        <v>409</v>
      </c>
      <c r="D181" s="67" t="s">
        <v>7</v>
      </c>
      <c r="E181" s="65">
        <f>SUM(F181:G181)</f>
        <v>65</v>
      </c>
      <c r="F181" s="60"/>
      <c r="G181" s="60">
        <v>65</v>
      </c>
    </row>
    <row r="182" spans="2:7" s="28" customFormat="1" ht="15" hidden="1" customHeight="1">
      <c r="B182" s="83" t="s">
        <v>202</v>
      </c>
      <c r="C182" s="55" t="s">
        <v>203</v>
      </c>
      <c r="D182" s="84" t="s">
        <v>199</v>
      </c>
      <c r="E182" s="85">
        <f>SUM(F182:G183)</f>
        <v>235</v>
      </c>
      <c r="F182" s="60" t="s">
        <v>33</v>
      </c>
      <c r="G182" s="60">
        <v>228</v>
      </c>
    </row>
    <row r="183" spans="2:7" s="28" customFormat="1" ht="15" hidden="1" customHeight="1">
      <c r="B183" s="83"/>
      <c r="C183" s="55" t="s">
        <v>204</v>
      </c>
      <c r="D183" s="84"/>
      <c r="E183" s="85"/>
      <c r="F183" s="60" t="s">
        <v>33</v>
      </c>
      <c r="G183" s="60">
        <v>7</v>
      </c>
    </row>
    <row r="184" spans="2:7" s="28" customFormat="1" ht="15" hidden="1" customHeight="1">
      <c r="B184" s="63" t="s">
        <v>205</v>
      </c>
      <c r="C184" s="55" t="s">
        <v>206</v>
      </c>
      <c r="D184" s="64" t="s">
        <v>11</v>
      </c>
      <c r="E184" s="65">
        <v>56</v>
      </c>
      <c r="F184" s="60">
        <v>56</v>
      </c>
      <c r="G184" s="60" t="s">
        <v>33</v>
      </c>
    </row>
    <row r="185" spans="2:7" s="28" customFormat="1" ht="15" hidden="1" customHeight="1">
      <c r="B185" s="63" t="s">
        <v>207</v>
      </c>
      <c r="C185" s="55" t="s">
        <v>208</v>
      </c>
      <c r="D185" s="67" t="s">
        <v>13</v>
      </c>
      <c r="E185" s="65">
        <v>75</v>
      </c>
      <c r="F185" s="60" t="s">
        <v>33</v>
      </c>
      <c r="G185" s="60">
        <v>75</v>
      </c>
    </row>
    <row r="186" spans="2:7" s="28" customFormat="1" ht="15" hidden="1" customHeight="1">
      <c r="B186" s="69" t="s">
        <v>209</v>
      </c>
      <c r="C186" s="55" t="s">
        <v>593</v>
      </c>
      <c r="D186" s="64" t="s">
        <v>210</v>
      </c>
      <c r="E186" s="65">
        <f>F186</f>
        <v>125</v>
      </c>
      <c r="F186" s="60">
        <v>125</v>
      </c>
      <c r="G186" s="60" t="s">
        <v>33</v>
      </c>
    </row>
    <row r="187" spans="2:7" s="28" customFormat="1" ht="15" hidden="1" customHeight="1">
      <c r="B187" s="63" t="s">
        <v>211</v>
      </c>
      <c r="C187" s="55" t="s">
        <v>414</v>
      </c>
      <c r="D187" s="67" t="s">
        <v>14</v>
      </c>
      <c r="E187" s="65">
        <f>G187</f>
        <v>273</v>
      </c>
      <c r="F187" s="60" t="s">
        <v>33</v>
      </c>
      <c r="G187" s="60">
        <v>273</v>
      </c>
    </row>
    <row r="188" spans="2:7" s="28" customFormat="1" ht="15" hidden="1" customHeight="1">
      <c r="B188" s="69" t="s">
        <v>212</v>
      </c>
      <c r="C188" s="55" t="s">
        <v>213</v>
      </c>
      <c r="D188" s="64" t="s">
        <v>14</v>
      </c>
      <c r="E188" s="65">
        <v>84.7</v>
      </c>
      <c r="F188" s="60" t="s">
        <v>33</v>
      </c>
      <c r="G188" s="60">
        <v>84.7</v>
      </c>
    </row>
    <row r="189" spans="2:7" s="28" customFormat="1" ht="15" hidden="1" customHeight="1">
      <c r="B189" s="83" t="s">
        <v>214</v>
      </c>
      <c r="C189" s="55" t="s">
        <v>215</v>
      </c>
      <c r="D189" s="80" t="s">
        <v>14</v>
      </c>
      <c r="E189" s="85">
        <f>SUM(F189:G191)</f>
        <v>317</v>
      </c>
      <c r="F189" s="60">
        <v>61</v>
      </c>
      <c r="G189" s="60" t="s">
        <v>33</v>
      </c>
    </row>
    <row r="190" spans="2:7" s="28" customFormat="1" ht="15" hidden="1" customHeight="1">
      <c r="B190" s="83"/>
      <c r="C190" s="55" t="s">
        <v>216</v>
      </c>
      <c r="D190" s="80"/>
      <c r="E190" s="85"/>
      <c r="F190" s="60">
        <v>92</v>
      </c>
      <c r="G190" s="60" t="s">
        <v>33</v>
      </c>
    </row>
    <row r="191" spans="2:7" s="28" customFormat="1" ht="15" hidden="1" customHeight="1">
      <c r="B191" s="83"/>
      <c r="C191" s="55" t="s">
        <v>217</v>
      </c>
      <c r="D191" s="80"/>
      <c r="E191" s="85"/>
      <c r="F191" s="60">
        <v>164</v>
      </c>
      <c r="G191" s="60" t="s">
        <v>33</v>
      </c>
    </row>
    <row r="192" spans="2:7" s="28" customFormat="1" ht="15" hidden="1" customHeight="1">
      <c r="B192" s="69" t="s">
        <v>218</v>
      </c>
      <c r="C192" s="55" t="s">
        <v>219</v>
      </c>
      <c r="D192" s="64" t="s">
        <v>14</v>
      </c>
      <c r="E192" s="65">
        <v>61</v>
      </c>
      <c r="F192" s="60">
        <v>61</v>
      </c>
      <c r="G192" s="60" t="s">
        <v>33</v>
      </c>
    </row>
    <row r="193" spans="2:7" s="28" customFormat="1" ht="15" hidden="1" customHeight="1">
      <c r="B193" s="55" t="s">
        <v>418</v>
      </c>
      <c r="C193" s="55" t="s">
        <v>419</v>
      </c>
      <c r="D193" s="64" t="s">
        <v>7</v>
      </c>
      <c r="E193" s="65">
        <f>SUM(F193:G193)</f>
        <v>34</v>
      </c>
      <c r="F193" s="60">
        <v>34</v>
      </c>
      <c r="G193" s="60"/>
    </row>
    <row r="194" spans="2:7" s="28" customFormat="1" ht="15" hidden="1" customHeight="1">
      <c r="B194" s="69" t="s">
        <v>420</v>
      </c>
      <c r="C194" s="55" t="s">
        <v>421</v>
      </c>
      <c r="D194" s="64" t="s">
        <v>16</v>
      </c>
      <c r="E194" s="65">
        <f t="shared" ref="E194:E195" si="2">SUM(F194:G194)</f>
        <v>39</v>
      </c>
      <c r="F194" s="60"/>
      <c r="G194" s="60">
        <v>39</v>
      </c>
    </row>
    <row r="195" spans="2:7" s="28" customFormat="1" ht="15" hidden="1" customHeight="1">
      <c r="B195" s="55" t="s">
        <v>422</v>
      </c>
      <c r="C195" s="55" t="s">
        <v>423</v>
      </c>
      <c r="D195" s="64" t="s">
        <v>18</v>
      </c>
      <c r="E195" s="65">
        <f t="shared" si="2"/>
        <v>73</v>
      </c>
      <c r="F195" s="60"/>
      <c r="G195" s="60">
        <v>73</v>
      </c>
    </row>
    <row r="196" spans="2:7" s="28" customFormat="1" ht="15" hidden="1" customHeight="1">
      <c r="B196" s="69" t="s">
        <v>424</v>
      </c>
      <c r="C196" s="55" t="s">
        <v>425</v>
      </c>
      <c r="D196" s="64" t="s">
        <v>18</v>
      </c>
      <c r="E196" s="65">
        <f>SUM(F196:G196)</f>
        <v>203</v>
      </c>
      <c r="F196" s="60"/>
      <c r="G196" s="60">
        <v>203</v>
      </c>
    </row>
    <row r="197" spans="2:7" s="28" customFormat="1" ht="15" hidden="1" customHeight="1">
      <c r="B197" s="63" t="s">
        <v>108</v>
      </c>
      <c r="C197" s="55" t="s">
        <v>15</v>
      </c>
      <c r="D197" s="67" t="s">
        <v>16</v>
      </c>
      <c r="E197" s="65">
        <f>SUM(F197:G197)</f>
        <v>158</v>
      </c>
      <c r="F197" s="60" t="s">
        <v>33</v>
      </c>
      <c r="G197" s="60">
        <v>158</v>
      </c>
    </row>
    <row r="198" spans="2:7" s="28" customFormat="1" ht="15" hidden="1" customHeight="1">
      <c r="B198" s="63" t="s">
        <v>427</v>
      </c>
      <c r="C198" s="55" t="s">
        <v>428</v>
      </c>
      <c r="D198" s="67" t="s">
        <v>7</v>
      </c>
      <c r="E198" s="65">
        <f>SUM(F198:G198)</f>
        <v>40</v>
      </c>
      <c r="F198" s="60"/>
      <c r="G198" s="60">
        <v>40</v>
      </c>
    </row>
    <row r="199" spans="2:7" s="28" customFormat="1" ht="15" hidden="1" customHeight="1">
      <c r="B199" s="69">
        <v>454</v>
      </c>
      <c r="C199" s="55" t="s">
        <v>221</v>
      </c>
      <c r="D199" s="64" t="s">
        <v>18</v>
      </c>
      <c r="E199" s="60">
        <f>SUM(F199:G199)</f>
        <v>120</v>
      </c>
      <c r="F199" s="60" t="s">
        <v>33</v>
      </c>
      <c r="G199" s="60">
        <v>120</v>
      </c>
    </row>
    <row r="200" spans="2:7" s="28" customFormat="1" ht="15" hidden="1" customHeight="1">
      <c r="B200" s="63" t="s">
        <v>222</v>
      </c>
      <c r="C200" s="55" t="s">
        <v>17</v>
      </c>
      <c r="D200" s="67" t="s">
        <v>18</v>
      </c>
      <c r="E200" s="65">
        <v>240</v>
      </c>
      <c r="F200" s="60">
        <v>240</v>
      </c>
      <c r="G200" s="60" t="s">
        <v>33</v>
      </c>
    </row>
    <row r="201" spans="2:7" s="28" customFormat="1" ht="15" hidden="1" customHeight="1">
      <c r="B201" s="69">
        <v>456</v>
      </c>
      <c r="C201" s="55" t="s">
        <v>223</v>
      </c>
      <c r="D201" s="64" t="s">
        <v>7</v>
      </c>
      <c r="E201" s="65">
        <v>40</v>
      </c>
      <c r="F201" s="60" t="s">
        <v>33</v>
      </c>
      <c r="G201" s="60">
        <v>40</v>
      </c>
    </row>
    <row r="202" spans="2:7" s="28" customFormat="1" ht="15" hidden="1" customHeight="1">
      <c r="B202" s="63" t="s">
        <v>224</v>
      </c>
      <c r="C202" s="55" t="s">
        <v>225</v>
      </c>
      <c r="D202" s="67" t="s">
        <v>18</v>
      </c>
      <c r="E202" s="65">
        <v>273</v>
      </c>
      <c r="F202" s="60" t="s">
        <v>33</v>
      </c>
      <c r="G202" s="60">
        <v>273</v>
      </c>
    </row>
    <row r="203" spans="2:7" s="28" customFormat="1" ht="15" hidden="1" customHeight="1">
      <c r="B203" s="69" t="s">
        <v>226</v>
      </c>
      <c r="C203" s="55" t="s">
        <v>227</v>
      </c>
      <c r="D203" s="64" t="s">
        <v>18</v>
      </c>
      <c r="E203" s="65">
        <v>36</v>
      </c>
      <c r="F203" s="60">
        <v>36</v>
      </c>
      <c r="G203" s="60" t="s">
        <v>33</v>
      </c>
    </row>
    <row r="204" spans="2:7" s="28" customFormat="1" ht="15" hidden="1" customHeight="1">
      <c r="B204" s="83" t="s">
        <v>228</v>
      </c>
      <c r="C204" s="55" t="s">
        <v>229</v>
      </c>
      <c r="D204" s="80" t="s">
        <v>18</v>
      </c>
      <c r="E204" s="85">
        <f>SUM(F204:G206)</f>
        <v>103</v>
      </c>
      <c r="F204" s="60"/>
      <c r="G204" s="60">
        <v>20</v>
      </c>
    </row>
    <row r="205" spans="2:7" s="28" customFormat="1" ht="15" hidden="1" customHeight="1">
      <c r="B205" s="83"/>
      <c r="C205" s="55" t="s">
        <v>230</v>
      </c>
      <c r="D205" s="80"/>
      <c r="E205" s="85"/>
      <c r="F205" s="60">
        <v>63</v>
      </c>
      <c r="G205" s="60" t="s">
        <v>33</v>
      </c>
    </row>
    <row r="206" spans="2:7" s="28" customFormat="1" ht="15" hidden="1" customHeight="1">
      <c r="B206" s="83"/>
      <c r="C206" s="55" t="s">
        <v>231</v>
      </c>
      <c r="D206" s="80"/>
      <c r="E206" s="85"/>
      <c r="F206" s="60">
        <v>20</v>
      </c>
      <c r="G206" s="60" t="s">
        <v>33</v>
      </c>
    </row>
    <row r="207" spans="2:7" s="28" customFormat="1" ht="15" hidden="1" customHeight="1">
      <c r="B207" s="83" t="s">
        <v>74</v>
      </c>
      <c r="C207" s="55" t="s">
        <v>232</v>
      </c>
      <c r="D207" s="84" t="s">
        <v>19</v>
      </c>
      <c r="E207" s="85">
        <f>SUM(F207:G210)</f>
        <v>181</v>
      </c>
      <c r="F207" s="60" t="s">
        <v>33</v>
      </c>
      <c r="G207" s="60">
        <v>69</v>
      </c>
    </row>
    <row r="208" spans="2:7" s="28" customFormat="1" ht="15" hidden="1" customHeight="1">
      <c r="B208" s="83"/>
      <c r="C208" s="55" t="s">
        <v>233</v>
      </c>
      <c r="D208" s="84"/>
      <c r="E208" s="85"/>
      <c r="F208" s="60" t="s">
        <v>33</v>
      </c>
      <c r="G208" s="60">
        <v>61</v>
      </c>
    </row>
    <row r="209" spans="2:7" s="28" customFormat="1" ht="15" hidden="1" customHeight="1">
      <c r="B209" s="83"/>
      <c r="C209" s="55" t="s">
        <v>234</v>
      </c>
      <c r="D209" s="84"/>
      <c r="E209" s="85"/>
      <c r="F209" s="60" t="s">
        <v>33</v>
      </c>
      <c r="G209" s="60">
        <v>28</v>
      </c>
    </row>
    <row r="210" spans="2:7" s="28" customFormat="1" ht="15" hidden="1" customHeight="1">
      <c r="B210" s="83"/>
      <c r="C210" s="55" t="s">
        <v>235</v>
      </c>
      <c r="D210" s="84"/>
      <c r="E210" s="85"/>
      <c r="F210" s="60" t="s">
        <v>33</v>
      </c>
      <c r="G210" s="60">
        <v>23</v>
      </c>
    </row>
    <row r="211" spans="2:7" s="28" customFormat="1" ht="15" hidden="1" customHeight="1">
      <c r="B211" s="63" t="s">
        <v>236</v>
      </c>
      <c r="C211" s="55" t="s">
        <v>237</v>
      </c>
      <c r="D211" s="67" t="s">
        <v>18</v>
      </c>
      <c r="E211" s="65">
        <v>146</v>
      </c>
      <c r="F211" s="60" t="s">
        <v>33</v>
      </c>
      <c r="G211" s="60">
        <v>146</v>
      </c>
    </row>
    <row r="212" spans="2:7" s="28" customFormat="1" ht="15" hidden="1" customHeight="1">
      <c r="B212" s="83" t="s">
        <v>238</v>
      </c>
      <c r="C212" s="55" t="s">
        <v>594</v>
      </c>
      <c r="D212" s="84" t="s">
        <v>18</v>
      </c>
      <c r="E212" s="85">
        <f>SUM(F212:G213)</f>
        <v>109</v>
      </c>
      <c r="F212" s="60">
        <v>39</v>
      </c>
      <c r="G212" s="60" t="s">
        <v>33</v>
      </c>
    </row>
    <row r="213" spans="2:7" s="28" customFormat="1" ht="15" hidden="1" customHeight="1">
      <c r="B213" s="83"/>
      <c r="C213" s="55" t="s">
        <v>595</v>
      </c>
      <c r="D213" s="84"/>
      <c r="E213" s="85"/>
      <c r="F213" s="60">
        <v>70</v>
      </c>
      <c r="G213" s="60" t="s">
        <v>33</v>
      </c>
    </row>
    <row r="214" spans="2:7" s="28" customFormat="1" ht="15" hidden="1" customHeight="1">
      <c r="B214" s="83" t="s">
        <v>144</v>
      </c>
      <c r="C214" s="55" t="s">
        <v>596</v>
      </c>
      <c r="D214" s="84" t="s">
        <v>239</v>
      </c>
      <c r="E214" s="85">
        <f>SUM(F214:G219)</f>
        <v>496</v>
      </c>
      <c r="F214" s="60" t="s">
        <v>33</v>
      </c>
      <c r="G214" s="60">
        <v>226</v>
      </c>
    </row>
    <row r="215" spans="2:7" s="28" customFormat="1" ht="15" hidden="1" customHeight="1">
      <c r="B215" s="83"/>
      <c r="C215" s="55" t="s">
        <v>597</v>
      </c>
      <c r="D215" s="84"/>
      <c r="E215" s="85"/>
      <c r="F215" s="60" t="s">
        <v>33</v>
      </c>
      <c r="G215" s="60">
        <v>76</v>
      </c>
    </row>
    <row r="216" spans="2:7" s="28" customFormat="1" ht="15" hidden="1" customHeight="1">
      <c r="B216" s="83"/>
      <c r="C216" s="55" t="s">
        <v>240</v>
      </c>
      <c r="D216" s="84"/>
      <c r="E216" s="85"/>
      <c r="F216" s="60" t="s">
        <v>33</v>
      </c>
      <c r="G216" s="60">
        <v>84</v>
      </c>
    </row>
    <row r="217" spans="2:7" s="28" customFormat="1" ht="15" hidden="1" customHeight="1">
      <c r="B217" s="83"/>
      <c r="C217" s="55" t="s">
        <v>241</v>
      </c>
      <c r="D217" s="84"/>
      <c r="E217" s="85"/>
      <c r="F217" s="60" t="s">
        <v>33</v>
      </c>
      <c r="G217" s="60">
        <v>36</v>
      </c>
    </row>
    <row r="218" spans="2:7" s="28" customFormat="1" ht="15" hidden="1" customHeight="1">
      <c r="B218" s="83"/>
      <c r="C218" s="55" t="s">
        <v>242</v>
      </c>
      <c r="D218" s="84"/>
      <c r="E218" s="85"/>
      <c r="F218" s="60">
        <v>47</v>
      </c>
      <c r="G218" s="60" t="s">
        <v>33</v>
      </c>
    </row>
    <row r="219" spans="2:7" s="28" customFormat="1" ht="15" hidden="1" customHeight="1">
      <c r="B219" s="83"/>
      <c r="C219" s="55" t="s">
        <v>598</v>
      </c>
      <c r="D219" s="84"/>
      <c r="E219" s="85"/>
      <c r="F219" s="60">
        <v>27</v>
      </c>
      <c r="G219" s="60" t="s">
        <v>33</v>
      </c>
    </row>
    <row r="220" spans="2:7" s="28" customFormat="1" ht="15" hidden="1" customHeight="1">
      <c r="B220" s="63" t="s">
        <v>243</v>
      </c>
      <c r="C220" s="55" t="s">
        <v>599</v>
      </c>
      <c r="D220" s="64" t="s">
        <v>18</v>
      </c>
      <c r="E220" s="65">
        <v>202</v>
      </c>
      <c r="F220" s="60" t="s">
        <v>33</v>
      </c>
      <c r="G220" s="60">
        <v>202</v>
      </c>
    </row>
    <row r="221" spans="2:7" s="28" customFormat="1" ht="15" hidden="1" customHeight="1">
      <c r="B221" s="63" t="s">
        <v>244</v>
      </c>
      <c r="C221" s="55" t="s">
        <v>20</v>
      </c>
      <c r="D221" s="67" t="s">
        <v>7</v>
      </c>
      <c r="E221" s="65">
        <v>253</v>
      </c>
      <c r="F221" s="60" t="s">
        <v>33</v>
      </c>
      <c r="G221" s="60">
        <v>253</v>
      </c>
    </row>
    <row r="222" spans="2:7" s="28" customFormat="1" ht="15" hidden="1" customHeight="1">
      <c r="B222" s="83" t="s">
        <v>245</v>
      </c>
      <c r="C222" s="55" t="s">
        <v>246</v>
      </c>
      <c r="D222" s="84" t="s">
        <v>7</v>
      </c>
      <c r="E222" s="85">
        <f>SUM(F222:G226)</f>
        <v>277</v>
      </c>
      <c r="F222" s="60" t="s">
        <v>33</v>
      </c>
      <c r="G222" s="60">
        <v>64</v>
      </c>
    </row>
    <row r="223" spans="2:7" s="28" customFormat="1" ht="15" hidden="1" customHeight="1">
      <c r="B223" s="83"/>
      <c r="C223" s="55" t="s">
        <v>247</v>
      </c>
      <c r="D223" s="84"/>
      <c r="E223" s="85"/>
      <c r="F223" s="60" t="s">
        <v>33</v>
      </c>
      <c r="G223" s="60">
        <v>35</v>
      </c>
    </row>
    <row r="224" spans="2:7" s="28" customFormat="1" ht="15" hidden="1" customHeight="1">
      <c r="B224" s="83"/>
      <c r="C224" s="55" t="s">
        <v>248</v>
      </c>
      <c r="D224" s="84"/>
      <c r="E224" s="85"/>
      <c r="F224" s="60" t="s">
        <v>33</v>
      </c>
      <c r="G224" s="60">
        <v>78</v>
      </c>
    </row>
    <row r="225" spans="2:7" s="28" customFormat="1" ht="15" hidden="1" customHeight="1">
      <c r="B225" s="83"/>
      <c r="C225" s="55" t="s">
        <v>249</v>
      </c>
      <c r="D225" s="84"/>
      <c r="E225" s="85"/>
      <c r="F225" s="60" t="s">
        <v>33</v>
      </c>
      <c r="G225" s="60">
        <v>52</v>
      </c>
    </row>
    <row r="226" spans="2:7" s="28" customFormat="1" ht="15" hidden="1" customHeight="1">
      <c r="B226" s="83"/>
      <c r="C226" s="55" t="s">
        <v>250</v>
      </c>
      <c r="D226" s="84"/>
      <c r="E226" s="85"/>
      <c r="F226" s="60" t="s">
        <v>33</v>
      </c>
      <c r="G226" s="60">
        <v>48</v>
      </c>
    </row>
    <row r="227" spans="2:7" s="28" customFormat="1" ht="15" hidden="1" customHeight="1">
      <c r="B227" s="63">
        <v>467</v>
      </c>
      <c r="C227" s="55" t="s">
        <v>251</v>
      </c>
      <c r="D227" s="67" t="s">
        <v>252</v>
      </c>
      <c r="E227" s="65">
        <f>SUM(F227:G227)</f>
        <v>77</v>
      </c>
      <c r="F227" s="60"/>
      <c r="G227" s="60">
        <v>77</v>
      </c>
    </row>
    <row r="228" spans="2:7" s="28" customFormat="1" ht="15" hidden="1" customHeight="1">
      <c r="B228" s="63" t="s">
        <v>158</v>
      </c>
      <c r="C228" s="55" t="s">
        <v>253</v>
      </c>
      <c r="D228" s="64" t="s">
        <v>7</v>
      </c>
      <c r="E228" s="65">
        <v>104</v>
      </c>
      <c r="F228" s="60" t="s">
        <v>33</v>
      </c>
      <c r="G228" s="60">
        <v>104</v>
      </c>
    </row>
    <row r="229" spans="2:7" s="28" customFormat="1" ht="15" hidden="1" customHeight="1">
      <c r="B229" s="63" t="s">
        <v>118</v>
      </c>
      <c r="C229" s="55" t="s">
        <v>255</v>
      </c>
      <c r="D229" s="67" t="s">
        <v>117</v>
      </c>
      <c r="E229" s="65">
        <v>304</v>
      </c>
      <c r="F229" s="60" t="s">
        <v>33</v>
      </c>
      <c r="G229" s="60">
        <v>304</v>
      </c>
    </row>
    <row r="230" spans="2:7" s="28" customFormat="1" ht="15" hidden="1" customHeight="1">
      <c r="B230" s="83" t="s">
        <v>88</v>
      </c>
      <c r="C230" s="55" t="s">
        <v>256</v>
      </c>
      <c r="D230" s="84" t="s">
        <v>257</v>
      </c>
      <c r="E230" s="85">
        <f>SUM(F230:G231)</f>
        <v>157</v>
      </c>
      <c r="F230" s="60" t="s">
        <v>33</v>
      </c>
      <c r="G230" s="60">
        <v>55</v>
      </c>
    </row>
    <row r="231" spans="2:7" s="28" customFormat="1" ht="15" hidden="1" customHeight="1">
      <c r="B231" s="83"/>
      <c r="C231" s="55" t="s">
        <v>258</v>
      </c>
      <c r="D231" s="84"/>
      <c r="E231" s="85"/>
      <c r="F231" s="60" t="s">
        <v>33</v>
      </c>
      <c r="G231" s="60">
        <v>102</v>
      </c>
    </row>
    <row r="232" spans="2:7" s="28" customFormat="1" ht="15" hidden="1" customHeight="1">
      <c r="B232" s="63" t="s">
        <v>259</v>
      </c>
      <c r="C232" s="55" t="s">
        <v>600</v>
      </c>
      <c r="D232" s="67" t="s">
        <v>7</v>
      </c>
      <c r="E232" s="65">
        <v>220</v>
      </c>
      <c r="F232" s="60">
        <v>220</v>
      </c>
      <c r="G232" s="60" t="s">
        <v>33</v>
      </c>
    </row>
    <row r="233" spans="2:7" s="28" customFormat="1" ht="15" hidden="1" customHeight="1">
      <c r="B233" s="63" t="s">
        <v>260</v>
      </c>
      <c r="C233" s="55" t="s">
        <v>261</v>
      </c>
      <c r="D233" s="64" t="s">
        <v>19</v>
      </c>
      <c r="E233" s="65">
        <v>48</v>
      </c>
      <c r="F233" s="60">
        <v>48</v>
      </c>
      <c r="G233" s="60" t="s">
        <v>33</v>
      </c>
    </row>
    <row r="234" spans="2:7" s="28" customFormat="1" ht="15" hidden="1" customHeight="1">
      <c r="B234" s="83" t="s">
        <v>262</v>
      </c>
      <c r="C234" s="55" t="s">
        <v>263</v>
      </c>
      <c r="D234" s="84" t="s">
        <v>19</v>
      </c>
      <c r="E234" s="85">
        <f>SUM(F234:G235)</f>
        <v>32</v>
      </c>
      <c r="F234" s="60" t="s">
        <v>33</v>
      </c>
      <c r="G234" s="60">
        <v>21</v>
      </c>
    </row>
    <row r="235" spans="2:7" s="28" customFormat="1" ht="15" hidden="1" customHeight="1">
      <c r="B235" s="83"/>
      <c r="C235" s="55" t="s">
        <v>264</v>
      </c>
      <c r="D235" s="84"/>
      <c r="E235" s="85"/>
      <c r="F235" s="60"/>
      <c r="G235" s="60">
        <v>11</v>
      </c>
    </row>
    <row r="236" spans="2:7" s="28" customFormat="1" ht="15" hidden="1" customHeight="1">
      <c r="B236" s="83" t="s">
        <v>265</v>
      </c>
      <c r="C236" s="55" t="s">
        <v>266</v>
      </c>
      <c r="D236" s="84" t="s">
        <v>19</v>
      </c>
      <c r="E236" s="85">
        <v>112</v>
      </c>
      <c r="F236" s="60">
        <v>60</v>
      </c>
      <c r="G236" s="60"/>
    </row>
    <row r="237" spans="2:7" s="28" customFormat="1" ht="15" hidden="1" customHeight="1">
      <c r="B237" s="83"/>
      <c r="C237" s="55" t="s">
        <v>267</v>
      </c>
      <c r="D237" s="84"/>
      <c r="E237" s="85"/>
      <c r="F237" s="60">
        <v>52</v>
      </c>
      <c r="G237" s="60" t="s">
        <v>33</v>
      </c>
    </row>
    <row r="238" spans="2:7" s="28" customFormat="1" ht="15" hidden="1" customHeight="1">
      <c r="B238" s="63" t="s">
        <v>268</v>
      </c>
      <c r="C238" s="70" t="s">
        <v>601</v>
      </c>
      <c r="D238" s="67" t="s">
        <v>7</v>
      </c>
      <c r="E238" s="65">
        <f>SUM(F238:G238)</f>
        <v>95</v>
      </c>
      <c r="F238" s="60" t="s">
        <v>33</v>
      </c>
      <c r="G238" s="60">
        <v>95</v>
      </c>
    </row>
    <row r="239" spans="2:7" s="28" customFormat="1" ht="15" hidden="1" customHeight="1">
      <c r="B239" s="63" t="s">
        <v>269</v>
      </c>
      <c r="C239" s="55" t="s">
        <v>270</v>
      </c>
      <c r="D239" s="64" t="s">
        <v>7</v>
      </c>
      <c r="E239" s="65">
        <f>SUM(F239:G239)</f>
        <v>90</v>
      </c>
      <c r="F239" s="60">
        <v>90</v>
      </c>
      <c r="G239" s="60" t="s">
        <v>33</v>
      </c>
    </row>
    <row r="240" spans="2:7" s="28" customFormat="1" ht="15" customHeight="1">
      <c r="B240" s="83" t="s">
        <v>186</v>
      </c>
      <c r="C240" s="55" t="s">
        <v>187</v>
      </c>
      <c r="D240" s="84" t="s">
        <v>4</v>
      </c>
      <c r="E240" s="85">
        <f>SUM(F240:G241)</f>
        <v>166</v>
      </c>
      <c r="F240" s="60">
        <v>61</v>
      </c>
      <c r="G240" s="60" t="s">
        <v>33</v>
      </c>
    </row>
    <row r="241" spans="2:7" s="28" customFormat="1" ht="15" customHeight="1">
      <c r="B241" s="83"/>
      <c r="C241" s="55" t="s">
        <v>272</v>
      </c>
      <c r="D241" s="84"/>
      <c r="E241" s="85"/>
      <c r="F241" s="60">
        <v>105</v>
      </c>
      <c r="G241" s="60" t="s">
        <v>33</v>
      </c>
    </row>
    <row r="242" spans="2:7" s="28" customFormat="1" ht="15" customHeight="1">
      <c r="B242" s="63" t="s">
        <v>273</v>
      </c>
      <c r="C242" s="55" t="s">
        <v>274</v>
      </c>
      <c r="D242" s="64" t="s">
        <v>7</v>
      </c>
      <c r="E242" s="65">
        <v>33</v>
      </c>
      <c r="F242" s="60" t="s">
        <v>33</v>
      </c>
      <c r="G242" s="60">
        <v>33</v>
      </c>
    </row>
    <row r="243" spans="2:7" s="28" customFormat="1" ht="15" customHeight="1">
      <c r="B243" s="83" t="s">
        <v>153</v>
      </c>
      <c r="C243" s="55" t="s">
        <v>275</v>
      </c>
      <c r="D243" s="84" t="s">
        <v>7</v>
      </c>
      <c r="E243" s="85">
        <f>SUM(F243:G250)</f>
        <v>140</v>
      </c>
      <c r="F243" s="60" t="s">
        <v>33</v>
      </c>
      <c r="G243" s="60">
        <v>6</v>
      </c>
    </row>
    <row r="244" spans="2:7" s="28" customFormat="1" ht="15" customHeight="1">
      <c r="B244" s="83"/>
      <c r="C244" s="55" t="s">
        <v>276</v>
      </c>
      <c r="D244" s="84"/>
      <c r="E244" s="85"/>
      <c r="F244" s="60" t="s">
        <v>33</v>
      </c>
      <c r="G244" s="60">
        <v>15</v>
      </c>
    </row>
    <row r="245" spans="2:7" s="28" customFormat="1" ht="15" customHeight="1">
      <c r="B245" s="83"/>
      <c r="C245" s="55" t="s">
        <v>277</v>
      </c>
      <c r="D245" s="84"/>
      <c r="E245" s="85"/>
      <c r="F245" s="60" t="s">
        <v>33</v>
      </c>
      <c r="G245" s="60">
        <v>44</v>
      </c>
    </row>
    <row r="246" spans="2:7" s="28" customFormat="1" ht="15" customHeight="1">
      <c r="B246" s="83"/>
      <c r="C246" s="55" t="s">
        <v>278</v>
      </c>
      <c r="D246" s="84"/>
      <c r="E246" s="85"/>
      <c r="F246" s="60" t="s">
        <v>33</v>
      </c>
      <c r="G246" s="60">
        <v>15</v>
      </c>
    </row>
    <row r="247" spans="2:7" s="28" customFormat="1" ht="15" customHeight="1">
      <c r="B247" s="83"/>
      <c r="C247" s="55" t="s">
        <v>279</v>
      </c>
      <c r="D247" s="84"/>
      <c r="E247" s="85"/>
      <c r="F247" s="60" t="s">
        <v>33</v>
      </c>
      <c r="G247" s="60">
        <v>17</v>
      </c>
    </row>
    <row r="248" spans="2:7" s="28" customFormat="1" ht="15" customHeight="1">
      <c r="B248" s="83"/>
      <c r="C248" s="55" t="s">
        <v>280</v>
      </c>
      <c r="D248" s="84"/>
      <c r="E248" s="85"/>
      <c r="F248" s="60" t="s">
        <v>33</v>
      </c>
      <c r="G248" s="60">
        <v>12</v>
      </c>
    </row>
    <row r="249" spans="2:7" s="28" customFormat="1" ht="15" customHeight="1">
      <c r="B249" s="83"/>
      <c r="C249" s="55" t="s">
        <v>281</v>
      </c>
      <c r="D249" s="84"/>
      <c r="E249" s="85"/>
      <c r="F249" s="60" t="s">
        <v>33</v>
      </c>
      <c r="G249" s="60">
        <v>16</v>
      </c>
    </row>
    <row r="250" spans="2:7" s="28" customFormat="1" ht="15" customHeight="1">
      <c r="B250" s="83"/>
      <c r="C250" s="55" t="s">
        <v>282</v>
      </c>
      <c r="D250" s="84"/>
      <c r="E250" s="85"/>
      <c r="F250" s="60" t="s">
        <v>33</v>
      </c>
      <c r="G250" s="60">
        <v>15</v>
      </c>
    </row>
    <row r="251" spans="2:7" s="28" customFormat="1" ht="15" customHeight="1">
      <c r="B251" s="83" t="s">
        <v>151</v>
      </c>
      <c r="C251" s="55" t="s">
        <v>283</v>
      </c>
      <c r="D251" s="84" t="s">
        <v>7</v>
      </c>
      <c r="E251" s="85">
        <f>SUM(F251:G253)</f>
        <v>250</v>
      </c>
      <c r="F251" s="60" t="s">
        <v>33</v>
      </c>
      <c r="G251" s="60">
        <v>146</v>
      </c>
    </row>
    <row r="252" spans="2:7" s="28" customFormat="1" ht="15" customHeight="1">
      <c r="B252" s="83"/>
      <c r="C252" s="55" t="s">
        <v>284</v>
      </c>
      <c r="D252" s="84"/>
      <c r="E252" s="85"/>
      <c r="F252" s="60" t="s">
        <v>33</v>
      </c>
      <c r="G252" s="60">
        <v>38</v>
      </c>
    </row>
    <row r="253" spans="2:7" s="28" customFormat="1" ht="15" customHeight="1">
      <c r="B253" s="83"/>
      <c r="C253" s="55" t="s">
        <v>285</v>
      </c>
      <c r="D253" s="84"/>
      <c r="E253" s="85"/>
      <c r="F253" s="60">
        <v>66</v>
      </c>
      <c r="G253" s="60" t="s">
        <v>33</v>
      </c>
    </row>
    <row r="254" spans="2:7" s="28" customFormat="1" ht="15" customHeight="1">
      <c r="B254" s="63" t="s">
        <v>286</v>
      </c>
      <c r="C254" s="55" t="s">
        <v>22</v>
      </c>
      <c r="D254" s="67" t="s">
        <v>4</v>
      </c>
      <c r="E254" s="65">
        <v>339</v>
      </c>
      <c r="F254" s="60" t="s">
        <v>33</v>
      </c>
      <c r="G254" s="60">
        <v>339</v>
      </c>
    </row>
    <row r="255" spans="2:7" s="28" customFormat="1" ht="15" customHeight="1">
      <c r="B255" s="83" t="s">
        <v>111</v>
      </c>
      <c r="C255" s="55" t="s">
        <v>287</v>
      </c>
      <c r="D255" s="84" t="s">
        <v>4</v>
      </c>
      <c r="E255" s="85">
        <f>SUM(F255:G257)</f>
        <v>171</v>
      </c>
      <c r="F255" s="60">
        <v>15</v>
      </c>
      <c r="G255" s="60" t="s">
        <v>33</v>
      </c>
    </row>
    <row r="256" spans="2:7" s="28" customFormat="1" ht="15" customHeight="1">
      <c r="B256" s="83"/>
      <c r="C256" s="55" t="s">
        <v>288</v>
      </c>
      <c r="D256" s="84"/>
      <c r="E256" s="85"/>
      <c r="F256" s="60">
        <v>37</v>
      </c>
      <c r="G256" s="60"/>
    </row>
    <row r="257" spans="2:7" s="28" customFormat="1" ht="15" customHeight="1">
      <c r="B257" s="83"/>
      <c r="C257" s="55" t="s">
        <v>289</v>
      </c>
      <c r="D257" s="84"/>
      <c r="E257" s="85"/>
      <c r="F257" s="60" t="s">
        <v>33</v>
      </c>
      <c r="G257" s="60">
        <v>119</v>
      </c>
    </row>
    <row r="258" spans="2:7" s="28" customFormat="1" ht="15" customHeight="1">
      <c r="B258" s="63">
        <v>483</v>
      </c>
      <c r="C258" s="55" t="s">
        <v>290</v>
      </c>
      <c r="D258" s="67" t="s">
        <v>19</v>
      </c>
      <c r="E258" s="65">
        <f>SUM(F258:G258)</f>
        <v>5</v>
      </c>
      <c r="F258" s="60">
        <v>5</v>
      </c>
      <c r="G258" s="60"/>
    </row>
    <row r="259" spans="2:7" s="28" customFormat="1" ht="15" customHeight="1">
      <c r="B259" s="63" t="s">
        <v>463</v>
      </c>
      <c r="C259" s="55" t="s">
        <v>602</v>
      </c>
      <c r="D259" s="67" t="s">
        <v>7</v>
      </c>
      <c r="E259" s="65">
        <f>SUM(F259:G259)</f>
        <v>60</v>
      </c>
      <c r="F259" s="60"/>
      <c r="G259" s="60">
        <v>60</v>
      </c>
    </row>
    <row r="260" spans="2:7" s="28" customFormat="1" ht="15" customHeight="1">
      <c r="B260" s="83" t="s">
        <v>291</v>
      </c>
      <c r="C260" s="55" t="s">
        <v>292</v>
      </c>
      <c r="D260" s="84" t="s">
        <v>5</v>
      </c>
      <c r="E260" s="85">
        <f>SUM(F260:G261)</f>
        <v>460</v>
      </c>
      <c r="F260" s="60" t="s">
        <v>33</v>
      </c>
      <c r="G260" s="60">
        <v>260</v>
      </c>
    </row>
    <row r="261" spans="2:7" s="28" customFormat="1" ht="15" customHeight="1">
      <c r="B261" s="83"/>
      <c r="C261" s="55" t="s">
        <v>293</v>
      </c>
      <c r="D261" s="84"/>
      <c r="E261" s="85"/>
      <c r="F261" s="60" t="s">
        <v>33</v>
      </c>
      <c r="G261" s="60">
        <v>200</v>
      </c>
    </row>
    <row r="262" spans="2:7" s="28" customFormat="1" ht="15" customHeight="1">
      <c r="B262" s="83" t="s">
        <v>294</v>
      </c>
      <c r="C262" s="55" t="s">
        <v>295</v>
      </c>
      <c r="D262" s="84" t="s">
        <v>110</v>
      </c>
      <c r="E262" s="85">
        <f>SUM(F262:G265)</f>
        <v>600</v>
      </c>
      <c r="F262" s="60">
        <v>102</v>
      </c>
      <c r="G262" s="60" t="s">
        <v>33</v>
      </c>
    </row>
    <row r="263" spans="2:7" s="28" customFormat="1" ht="15" customHeight="1">
      <c r="B263" s="83"/>
      <c r="C263" s="55" t="s">
        <v>296</v>
      </c>
      <c r="D263" s="84"/>
      <c r="E263" s="85"/>
      <c r="F263" s="60">
        <v>125</v>
      </c>
      <c r="G263" s="60" t="s">
        <v>33</v>
      </c>
    </row>
    <row r="264" spans="2:7" s="28" customFormat="1" ht="15" customHeight="1">
      <c r="B264" s="83"/>
      <c r="C264" s="55" t="s">
        <v>297</v>
      </c>
      <c r="D264" s="84"/>
      <c r="E264" s="85"/>
      <c r="F264" s="60">
        <v>126</v>
      </c>
      <c r="G264" s="60" t="s">
        <v>33</v>
      </c>
    </row>
    <row r="265" spans="2:7" s="28" customFormat="1" ht="15" customHeight="1">
      <c r="B265" s="83"/>
      <c r="C265" s="55" t="s">
        <v>298</v>
      </c>
      <c r="D265" s="84"/>
      <c r="E265" s="85"/>
      <c r="F265" s="60">
        <v>247</v>
      </c>
      <c r="G265" s="60" t="s">
        <v>33</v>
      </c>
    </row>
    <row r="266" spans="2:7" s="28" customFormat="1" ht="15" customHeight="1">
      <c r="B266" s="83" t="s">
        <v>299</v>
      </c>
      <c r="C266" s="55" t="s">
        <v>300</v>
      </c>
      <c r="D266" s="84" t="s">
        <v>5</v>
      </c>
      <c r="E266" s="85">
        <f>SUM(F266:G268)</f>
        <v>450</v>
      </c>
      <c r="F266" s="60">
        <v>41</v>
      </c>
      <c r="G266" s="60" t="s">
        <v>33</v>
      </c>
    </row>
    <row r="267" spans="2:7" s="28" customFormat="1" ht="15" customHeight="1">
      <c r="B267" s="83"/>
      <c r="C267" s="55" t="s">
        <v>301</v>
      </c>
      <c r="D267" s="84"/>
      <c r="E267" s="85"/>
      <c r="F267" s="60">
        <v>165</v>
      </c>
      <c r="G267" s="60" t="s">
        <v>33</v>
      </c>
    </row>
    <row r="268" spans="2:7" s="28" customFormat="1" ht="15" customHeight="1">
      <c r="B268" s="83"/>
      <c r="C268" s="55" t="s">
        <v>302</v>
      </c>
      <c r="D268" s="84"/>
      <c r="E268" s="85"/>
      <c r="F268" s="60">
        <v>244</v>
      </c>
      <c r="G268" s="60" t="s">
        <v>33</v>
      </c>
    </row>
    <row r="269" spans="2:7" s="28" customFormat="1" ht="15" customHeight="1">
      <c r="B269" s="83" t="s">
        <v>303</v>
      </c>
      <c r="C269" s="55" t="s">
        <v>304</v>
      </c>
      <c r="D269" s="84" t="s">
        <v>5</v>
      </c>
      <c r="E269" s="85">
        <f>SUM(F269:G270)</f>
        <v>138</v>
      </c>
      <c r="F269" s="60" t="s">
        <v>33</v>
      </c>
      <c r="G269" s="60">
        <v>53</v>
      </c>
    </row>
    <row r="270" spans="2:7" s="28" customFormat="1" ht="15" customHeight="1">
      <c r="B270" s="83"/>
      <c r="C270" s="55" t="s">
        <v>305</v>
      </c>
      <c r="D270" s="84"/>
      <c r="E270" s="85"/>
      <c r="F270" s="60" t="s">
        <v>33</v>
      </c>
      <c r="G270" s="60">
        <v>85</v>
      </c>
    </row>
    <row r="271" spans="2:7" s="28" customFormat="1" ht="15" customHeight="1">
      <c r="B271" s="63" t="s">
        <v>306</v>
      </c>
      <c r="C271" s="55" t="s">
        <v>23</v>
      </c>
      <c r="D271" s="64" t="s">
        <v>5</v>
      </c>
      <c r="E271" s="65">
        <v>57</v>
      </c>
      <c r="F271" s="60">
        <v>57</v>
      </c>
      <c r="G271" s="60" t="s">
        <v>33</v>
      </c>
    </row>
    <row r="272" spans="2:7" s="28" customFormat="1" ht="15" customHeight="1">
      <c r="B272" s="63" t="s">
        <v>307</v>
      </c>
      <c r="C272" s="55" t="s">
        <v>24</v>
      </c>
      <c r="D272" s="67" t="s">
        <v>5</v>
      </c>
      <c r="E272" s="65">
        <v>33</v>
      </c>
      <c r="F272" s="60" t="s">
        <v>33</v>
      </c>
      <c r="G272" s="60">
        <v>33</v>
      </c>
    </row>
    <row r="273" spans="2:7" s="28" customFormat="1" ht="15" customHeight="1">
      <c r="B273" s="63" t="s">
        <v>308</v>
      </c>
      <c r="C273" s="55" t="s">
        <v>25</v>
      </c>
      <c r="D273" s="64" t="s">
        <v>6</v>
      </c>
      <c r="E273" s="65">
        <v>152</v>
      </c>
      <c r="F273" s="60" t="s">
        <v>33</v>
      </c>
      <c r="G273" s="60">
        <v>152</v>
      </c>
    </row>
    <row r="274" spans="2:7" s="28" customFormat="1" ht="15" customHeight="1">
      <c r="B274" s="83" t="s">
        <v>309</v>
      </c>
      <c r="C274" s="55" t="s">
        <v>310</v>
      </c>
      <c r="D274" s="84" t="s">
        <v>6</v>
      </c>
      <c r="E274" s="85">
        <f>SUM(F274:G275)</f>
        <v>114</v>
      </c>
      <c r="F274" s="60"/>
      <c r="G274" s="60">
        <v>88</v>
      </c>
    </row>
    <row r="275" spans="2:7" s="28" customFormat="1" ht="15" customHeight="1">
      <c r="B275" s="83"/>
      <c r="C275" s="55" t="s">
        <v>311</v>
      </c>
      <c r="D275" s="84"/>
      <c r="E275" s="85"/>
      <c r="F275" s="60"/>
      <c r="G275" s="60">
        <v>26</v>
      </c>
    </row>
    <row r="276" spans="2:7" s="28" customFormat="1" ht="15" customHeight="1">
      <c r="B276" s="83" t="s">
        <v>312</v>
      </c>
      <c r="C276" s="55" t="s">
        <v>313</v>
      </c>
      <c r="D276" s="84" t="s">
        <v>6</v>
      </c>
      <c r="E276" s="85">
        <f>SUM(F276:G277)</f>
        <v>181</v>
      </c>
      <c r="F276" s="60" t="s">
        <v>33</v>
      </c>
      <c r="G276" s="60">
        <v>79</v>
      </c>
    </row>
    <row r="277" spans="2:7" s="28" customFormat="1" ht="15" customHeight="1">
      <c r="B277" s="83"/>
      <c r="C277" s="55" t="s">
        <v>314</v>
      </c>
      <c r="D277" s="84"/>
      <c r="E277" s="85"/>
      <c r="F277" s="60" t="s">
        <v>33</v>
      </c>
      <c r="G277" s="60">
        <v>102</v>
      </c>
    </row>
    <row r="278" spans="2:7" s="28" customFormat="1" ht="15" customHeight="1">
      <c r="B278" s="83" t="s">
        <v>315</v>
      </c>
      <c r="C278" s="55" t="s">
        <v>316</v>
      </c>
      <c r="D278" s="84" t="s">
        <v>6</v>
      </c>
      <c r="E278" s="85">
        <f>SUM(F278:G279)</f>
        <v>224</v>
      </c>
      <c r="F278" s="60" t="s">
        <v>33</v>
      </c>
      <c r="G278" s="60">
        <v>62</v>
      </c>
    </row>
    <row r="279" spans="2:7" s="28" customFormat="1" ht="15" customHeight="1">
      <c r="B279" s="83"/>
      <c r="C279" s="55" t="s">
        <v>317</v>
      </c>
      <c r="D279" s="84"/>
      <c r="E279" s="85"/>
      <c r="F279" s="60" t="s">
        <v>33</v>
      </c>
      <c r="G279" s="60">
        <v>162</v>
      </c>
    </row>
    <row r="280" spans="2:7" s="28" customFormat="1" ht="15" customHeight="1">
      <c r="B280" s="83" t="s">
        <v>318</v>
      </c>
      <c r="C280" s="55" t="s">
        <v>319</v>
      </c>
      <c r="D280" s="84" t="s">
        <v>6</v>
      </c>
      <c r="E280" s="85">
        <f>SUM(F280:G281)</f>
        <v>302</v>
      </c>
      <c r="F280" s="60" t="s">
        <v>33</v>
      </c>
      <c r="G280" s="60">
        <v>152</v>
      </c>
    </row>
    <row r="281" spans="2:7" s="28" customFormat="1" ht="15" customHeight="1">
      <c r="B281" s="83"/>
      <c r="C281" s="55" t="s">
        <v>320</v>
      </c>
      <c r="D281" s="84"/>
      <c r="E281" s="85"/>
      <c r="F281" s="60" t="s">
        <v>33</v>
      </c>
      <c r="G281" s="60">
        <v>150</v>
      </c>
    </row>
    <row r="282" spans="2:7" s="28" customFormat="1" ht="15" customHeight="1">
      <c r="B282" s="63" t="s">
        <v>321</v>
      </c>
      <c r="C282" s="55" t="s">
        <v>322</v>
      </c>
      <c r="D282" s="67" t="s">
        <v>6</v>
      </c>
      <c r="E282" s="65">
        <v>126</v>
      </c>
      <c r="F282" s="60" t="s">
        <v>33</v>
      </c>
      <c r="G282" s="60">
        <v>126</v>
      </c>
    </row>
    <row r="283" spans="2:7" s="28" customFormat="1" ht="15" customHeight="1">
      <c r="B283" s="63" t="s">
        <v>171</v>
      </c>
      <c r="C283" s="55" t="s">
        <v>26</v>
      </c>
      <c r="D283" s="64" t="s">
        <v>6</v>
      </c>
      <c r="E283" s="65">
        <f>SUM(F283:G283)</f>
        <v>122</v>
      </c>
      <c r="F283" s="60" t="s">
        <v>33</v>
      </c>
      <c r="G283" s="60">
        <v>122</v>
      </c>
    </row>
    <row r="284" spans="2:7" s="28" customFormat="1" ht="15" customHeight="1">
      <c r="B284" s="83" t="s">
        <v>323</v>
      </c>
      <c r="C284" s="55" t="s">
        <v>324</v>
      </c>
      <c r="D284" s="84" t="s">
        <v>325</v>
      </c>
      <c r="E284" s="85">
        <f>SUM(F284:G285)</f>
        <v>217</v>
      </c>
      <c r="F284" s="60">
        <v>161</v>
      </c>
      <c r="G284" s="60" t="s">
        <v>33</v>
      </c>
    </row>
    <row r="285" spans="2:7" s="28" customFormat="1" ht="15" customHeight="1">
      <c r="B285" s="83"/>
      <c r="C285" s="55" t="s">
        <v>326</v>
      </c>
      <c r="D285" s="84"/>
      <c r="E285" s="85"/>
      <c r="F285" s="60">
        <v>56</v>
      </c>
      <c r="G285" s="60" t="s">
        <v>33</v>
      </c>
    </row>
    <row r="286" spans="2:7" s="28" customFormat="1" ht="15" customHeight="1">
      <c r="B286" s="83" t="s">
        <v>94</v>
      </c>
      <c r="C286" s="55" t="s">
        <v>327</v>
      </c>
      <c r="D286" s="84" t="s">
        <v>5</v>
      </c>
      <c r="E286" s="85">
        <f>SUM(F286:G293)</f>
        <v>551</v>
      </c>
      <c r="F286" s="60">
        <v>114</v>
      </c>
      <c r="G286" s="60" t="s">
        <v>33</v>
      </c>
    </row>
    <row r="287" spans="2:7" s="28" customFormat="1" ht="15" customHeight="1">
      <c r="B287" s="83"/>
      <c r="C287" s="55" t="s">
        <v>329</v>
      </c>
      <c r="D287" s="84"/>
      <c r="E287" s="85"/>
      <c r="F287" s="60">
        <v>72</v>
      </c>
      <c r="G287" s="60" t="s">
        <v>33</v>
      </c>
    </row>
    <row r="288" spans="2:7" s="28" customFormat="1" ht="15" customHeight="1">
      <c r="B288" s="83"/>
      <c r="C288" s="55" t="s">
        <v>330</v>
      </c>
      <c r="D288" s="84"/>
      <c r="E288" s="85"/>
      <c r="F288" s="60">
        <v>68</v>
      </c>
      <c r="G288" s="60" t="s">
        <v>33</v>
      </c>
    </row>
    <row r="289" spans="2:7" s="28" customFormat="1" ht="15" customHeight="1">
      <c r="B289" s="83"/>
      <c r="C289" s="55" t="s">
        <v>331</v>
      </c>
      <c r="D289" s="84"/>
      <c r="E289" s="85"/>
      <c r="F289" s="60">
        <v>13</v>
      </c>
      <c r="G289" s="60" t="s">
        <v>33</v>
      </c>
    </row>
    <row r="290" spans="2:7" s="28" customFormat="1" ht="15" customHeight="1">
      <c r="B290" s="83"/>
      <c r="C290" s="55" t="s">
        <v>332</v>
      </c>
      <c r="D290" s="84"/>
      <c r="E290" s="85"/>
      <c r="F290" s="60">
        <v>49</v>
      </c>
      <c r="G290" s="60" t="s">
        <v>33</v>
      </c>
    </row>
    <row r="291" spans="2:7" s="28" customFormat="1" ht="15" customHeight="1">
      <c r="B291" s="83"/>
      <c r="C291" s="55" t="s">
        <v>333</v>
      </c>
      <c r="D291" s="84"/>
      <c r="E291" s="85"/>
      <c r="F291" s="60">
        <v>35</v>
      </c>
      <c r="G291" s="60" t="s">
        <v>33</v>
      </c>
    </row>
    <row r="292" spans="2:7" s="28" customFormat="1" ht="15" customHeight="1">
      <c r="B292" s="83"/>
      <c r="C292" s="55" t="s">
        <v>328</v>
      </c>
      <c r="D292" s="84"/>
      <c r="E292" s="85"/>
      <c r="F292" s="60">
        <v>155</v>
      </c>
      <c r="G292" s="60" t="s">
        <v>33</v>
      </c>
    </row>
    <row r="293" spans="2:7" s="28" customFormat="1" ht="15" customHeight="1">
      <c r="B293" s="83"/>
      <c r="C293" s="55" t="s">
        <v>334</v>
      </c>
      <c r="D293" s="84"/>
      <c r="E293" s="85"/>
      <c r="F293" s="60" t="s">
        <v>33</v>
      </c>
      <c r="G293" s="60">
        <v>45</v>
      </c>
    </row>
    <row r="294" spans="2:7" s="28" customFormat="1" ht="15" customHeight="1">
      <c r="B294" s="63" t="s">
        <v>335</v>
      </c>
      <c r="C294" s="55" t="s">
        <v>27</v>
      </c>
      <c r="D294" s="67" t="s">
        <v>5</v>
      </c>
      <c r="E294" s="65">
        <v>21</v>
      </c>
      <c r="F294" s="60">
        <v>21</v>
      </c>
      <c r="G294" s="60" t="s">
        <v>33</v>
      </c>
    </row>
    <row r="295" spans="2:7" ht="20.100000000000001" customHeight="1">
      <c r="B295" s="86" t="s">
        <v>495</v>
      </c>
      <c r="C295" s="86"/>
      <c r="D295" s="86"/>
      <c r="E295" s="61">
        <f>SUM(E167:E294)</f>
        <v>12444.7</v>
      </c>
      <c r="F295" s="62">
        <f>SUM(F167:F294)</f>
        <v>4359</v>
      </c>
      <c r="G295" s="62">
        <f>SUM(G167:G294)</f>
        <v>8085.7</v>
      </c>
    </row>
    <row r="296" spans="2:7">
      <c r="B296" s="58"/>
      <c r="C296" s="58"/>
      <c r="D296" s="58"/>
      <c r="E296" s="40"/>
      <c r="F296" s="41"/>
      <c r="G296" s="41"/>
    </row>
    <row r="297" spans="2:7" s="42" customFormat="1" ht="20.100000000000001" customHeight="1">
      <c r="B297" s="77" t="s">
        <v>541</v>
      </c>
      <c r="C297" s="77" t="s">
        <v>502</v>
      </c>
      <c r="D297" s="77" t="s">
        <v>603</v>
      </c>
      <c r="E297" s="77"/>
      <c r="F297" s="77"/>
      <c r="G297" s="77"/>
    </row>
    <row r="298" spans="2:7" s="42" customFormat="1" ht="20.100000000000001" customHeight="1">
      <c r="B298" s="77"/>
      <c r="C298" s="77"/>
      <c r="D298" s="54" t="s">
        <v>509</v>
      </c>
      <c r="E298" s="77" t="s">
        <v>508</v>
      </c>
      <c r="F298" s="77"/>
      <c r="G298" s="59" t="s">
        <v>495</v>
      </c>
    </row>
    <row r="299" spans="2:7" s="42" customFormat="1" ht="20.100000000000001" customHeight="1">
      <c r="B299" s="63">
        <v>1</v>
      </c>
      <c r="C299" s="55" t="s">
        <v>499</v>
      </c>
      <c r="D299" s="64">
        <f>F24</f>
        <v>2174</v>
      </c>
      <c r="E299" s="80">
        <f>G24</f>
        <v>3656</v>
      </c>
      <c r="F299" s="80"/>
      <c r="G299" s="65">
        <f>SUM(D299:F299)</f>
        <v>5830</v>
      </c>
    </row>
    <row r="300" spans="2:7" s="42" customFormat="1" ht="20.100000000000001" customHeight="1">
      <c r="B300" s="63">
        <v>2</v>
      </c>
      <c r="C300" s="55" t="s">
        <v>500</v>
      </c>
      <c r="D300" s="64">
        <f>F76</f>
        <v>4102</v>
      </c>
      <c r="E300" s="80">
        <f>G76</f>
        <v>8523</v>
      </c>
      <c r="F300" s="80"/>
      <c r="G300" s="65">
        <f>SUM(D300:F300)</f>
        <v>12625</v>
      </c>
    </row>
    <row r="301" spans="2:7" s="42" customFormat="1" ht="20.100000000000001" customHeight="1">
      <c r="B301" s="63">
        <v>3</v>
      </c>
      <c r="C301" s="55" t="s">
        <v>501</v>
      </c>
      <c r="D301" s="64">
        <f>F139</f>
        <v>3115</v>
      </c>
      <c r="E301" s="80">
        <f>G139</f>
        <v>6994</v>
      </c>
      <c r="F301" s="80"/>
      <c r="G301" s="65">
        <f>SUM(D301:F301)</f>
        <v>10109</v>
      </c>
    </row>
    <row r="302" spans="2:7" s="42" customFormat="1" ht="20.100000000000001" customHeight="1">
      <c r="B302" s="63">
        <v>4</v>
      </c>
      <c r="C302" s="55" t="s">
        <v>505</v>
      </c>
      <c r="D302" s="64">
        <f>F162</f>
        <v>3441</v>
      </c>
      <c r="E302" s="80">
        <f>G162</f>
        <v>3362</v>
      </c>
      <c r="F302" s="80"/>
      <c r="G302" s="65">
        <f>SUM(D302:F302)</f>
        <v>6803</v>
      </c>
    </row>
    <row r="303" spans="2:7" s="42" customFormat="1" ht="20.100000000000001" customHeight="1">
      <c r="B303" s="63">
        <v>5</v>
      </c>
      <c r="C303" s="55" t="s">
        <v>504</v>
      </c>
      <c r="D303" s="64">
        <f>F295</f>
        <v>4359</v>
      </c>
      <c r="E303" s="80">
        <f>G295</f>
        <v>8085.7</v>
      </c>
      <c r="F303" s="80"/>
      <c r="G303" s="65">
        <f>SUM(D303:F303)</f>
        <v>12444.7</v>
      </c>
    </row>
    <row r="304" spans="2:7" s="42" customFormat="1" ht="20.100000000000001" customHeight="1">
      <c r="B304" s="81" t="s">
        <v>495</v>
      </c>
      <c r="C304" s="81"/>
      <c r="D304" s="71">
        <f>SUM(D299:D303)</f>
        <v>17191</v>
      </c>
      <c r="E304" s="82">
        <f>SUM(E299:E303)</f>
        <v>30620.7</v>
      </c>
      <c r="F304" s="82"/>
      <c r="G304" s="59">
        <f>SUM(G299:G303)</f>
        <v>47811.7</v>
      </c>
    </row>
    <row r="305" spans="2:16112" ht="12.75" customHeight="1">
      <c r="B305" s="26" t="s">
        <v>28</v>
      </c>
      <c r="C305" s="39"/>
      <c r="D305" s="43"/>
      <c r="E305" s="40"/>
      <c r="F305" s="41"/>
      <c r="G305" s="41"/>
    </row>
    <row r="306" spans="2:16112" ht="13.5" customHeight="1">
      <c r="B306" s="39"/>
      <c r="C306" s="39"/>
      <c r="D306" s="39"/>
      <c r="E306" s="40"/>
      <c r="F306" s="41"/>
      <c r="G306" s="41"/>
    </row>
    <row r="307" spans="2:16112">
      <c r="B307" s="39"/>
      <c r="C307" s="39"/>
      <c r="D307" s="39"/>
      <c r="E307" s="40"/>
      <c r="F307" s="41"/>
      <c r="G307" s="41"/>
    </row>
    <row r="308" spans="2:16112">
      <c r="B308" s="39"/>
      <c r="C308" s="39"/>
      <c r="D308" s="39"/>
      <c r="E308" s="40"/>
      <c r="F308" s="41"/>
      <c r="G308" s="41"/>
    </row>
    <row r="310" spans="2:16112">
      <c r="C310" s="44"/>
      <c r="D310" s="44"/>
    </row>
    <row r="311" spans="2:16112">
      <c r="C311" s="44"/>
      <c r="D311" s="44"/>
    </row>
    <row r="312" spans="2:16112">
      <c r="C312" s="44"/>
      <c r="D312" s="44"/>
    </row>
    <row r="313" spans="2:16112">
      <c r="C313" s="44"/>
      <c r="D313" s="44"/>
    </row>
    <row r="314" spans="2:16112">
      <c r="C314" s="44"/>
      <c r="D314" s="44"/>
    </row>
    <row r="315" spans="2:16112">
      <c r="C315" s="44"/>
      <c r="D315" s="44"/>
    </row>
    <row r="316" spans="2:16112">
      <c r="C316" s="44"/>
      <c r="D316" s="44"/>
    </row>
    <row r="317" spans="2:16112">
      <c r="C317" s="44"/>
      <c r="D317" s="44"/>
    </row>
    <row r="318" spans="2:16112">
      <c r="C318" s="44"/>
      <c r="D318" s="44"/>
    </row>
    <row r="319" spans="2:16112">
      <c r="C319" s="44"/>
      <c r="D319" s="44"/>
    </row>
    <row r="320" spans="2:16112" s="45" customFormat="1">
      <c r="B320" s="38"/>
      <c r="C320" s="44"/>
      <c r="D320" s="44"/>
      <c r="F320" s="46"/>
      <c r="G320" s="46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  <c r="BD320" s="38"/>
      <c r="BE320" s="38"/>
      <c r="BF320" s="38"/>
      <c r="BG320" s="38"/>
      <c r="BH320" s="38"/>
      <c r="BI320" s="38"/>
      <c r="BJ320" s="38"/>
      <c r="BK320" s="38"/>
      <c r="BL320" s="38"/>
      <c r="BM320" s="38"/>
      <c r="BN320" s="38"/>
      <c r="BO320" s="38"/>
      <c r="BP320" s="38"/>
      <c r="BQ320" s="38"/>
      <c r="BR320" s="38"/>
      <c r="BS320" s="38"/>
      <c r="BT320" s="38"/>
      <c r="BU320" s="38"/>
      <c r="BV320" s="38"/>
      <c r="BW320" s="38"/>
      <c r="BX320" s="38"/>
      <c r="BY320" s="38"/>
      <c r="BZ320" s="38"/>
      <c r="CA320" s="38"/>
      <c r="CB320" s="38"/>
      <c r="CC320" s="38"/>
      <c r="CD320" s="38"/>
      <c r="CE320" s="38"/>
      <c r="CF320" s="38"/>
      <c r="CG320" s="38"/>
      <c r="CH320" s="38"/>
      <c r="CI320" s="38"/>
      <c r="CJ320" s="38"/>
      <c r="CK320" s="38"/>
      <c r="CL320" s="38"/>
      <c r="CM320" s="38"/>
      <c r="CN320" s="38"/>
      <c r="CO320" s="38"/>
      <c r="CP320" s="38"/>
      <c r="CQ320" s="38"/>
      <c r="CR320" s="38"/>
      <c r="CS320" s="38"/>
      <c r="CT320" s="38"/>
      <c r="CU320" s="38"/>
      <c r="CV320" s="38"/>
      <c r="CW320" s="38"/>
      <c r="CX320" s="38"/>
      <c r="CY320" s="38"/>
      <c r="CZ320" s="38"/>
      <c r="DA320" s="38"/>
      <c r="DB320" s="38"/>
      <c r="DC320" s="38"/>
      <c r="DD320" s="38"/>
      <c r="DE320" s="38"/>
      <c r="DF320" s="38"/>
      <c r="DG320" s="38"/>
      <c r="DH320" s="38"/>
      <c r="DI320" s="38"/>
      <c r="DJ320" s="38"/>
      <c r="DK320" s="38"/>
      <c r="DL320" s="38"/>
      <c r="DM320" s="38"/>
      <c r="DN320" s="38"/>
      <c r="DO320" s="38"/>
      <c r="DP320" s="38"/>
      <c r="DQ320" s="38"/>
      <c r="DR320" s="38"/>
      <c r="DS320" s="38"/>
      <c r="DT320" s="38"/>
      <c r="DU320" s="38"/>
      <c r="DV320" s="38"/>
      <c r="DW320" s="38"/>
      <c r="DX320" s="38"/>
      <c r="DY320" s="38"/>
      <c r="DZ320" s="38"/>
      <c r="EA320" s="38"/>
      <c r="EB320" s="38"/>
      <c r="EC320" s="38"/>
      <c r="ED320" s="38"/>
      <c r="EE320" s="38"/>
      <c r="EF320" s="38"/>
      <c r="EG320" s="38"/>
      <c r="EH320" s="38"/>
      <c r="EI320" s="38"/>
      <c r="EJ320" s="38"/>
      <c r="EK320" s="38"/>
      <c r="EL320" s="38"/>
      <c r="EM320" s="38"/>
      <c r="EN320" s="38"/>
      <c r="EO320" s="38"/>
      <c r="EP320" s="38"/>
      <c r="EQ320" s="38"/>
      <c r="ER320" s="38"/>
      <c r="ES320" s="38"/>
      <c r="ET320" s="38"/>
      <c r="EU320" s="38"/>
      <c r="EV320" s="38"/>
      <c r="EW320" s="38"/>
      <c r="EX320" s="38"/>
      <c r="EY320" s="38"/>
      <c r="EZ320" s="38"/>
      <c r="FA320" s="38"/>
      <c r="FB320" s="38"/>
      <c r="FC320" s="38"/>
      <c r="FD320" s="38"/>
      <c r="FE320" s="38"/>
      <c r="FF320" s="38"/>
      <c r="FG320" s="38"/>
      <c r="FH320" s="38"/>
      <c r="FI320" s="38"/>
      <c r="FJ320" s="38"/>
      <c r="FK320" s="38"/>
      <c r="FL320" s="38"/>
      <c r="FM320" s="38"/>
      <c r="FN320" s="38"/>
      <c r="FO320" s="38"/>
      <c r="FP320" s="38"/>
      <c r="FQ320" s="38"/>
      <c r="FR320" s="38"/>
      <c r="FS320" s="38"/>
      <c r="FT320" s="38"/>
      <c r="FU320" s="38"/>
      <c r="FV320" s="38"/>
      <c r="FW320" s="38"/>
      <c r="FX320" s="38"/>
      <c r="FY320" s="38"/>
      <c r="FZ320" s="38"/>
      <c r="GA320" s="38"/>
      <c r="GB320" s="38"/>
      <c r="GC320" s="38"/>
      <c r="GD320" s="38"/>
      <c r="GE320" s="38"/>
      <c r="GF320" s="38"/>
      <c r="GG320" s="38"/>
      <c r="GH320" s="38"/>
      <c r="GI320" s="38"/>
      <c r="GJ320" s="38"/>
      <c r="GK320" s="38"/>
      <c r="GL320" s="38"/>
      <c r="GM320" s="38"/>
      <c r="GN320" s="38"/>
      <c r="GO320" s="38"/>
      <c r="GP320" s="38"/>
      <c r="GQ320" s="38"/>
      <c r="GR320" s="38"/>
      <c r="GS320" s="38"/>
      <c r="GT320" s="38"/>
      <c r="GU320" s="38"/>
      <c r="GV320" s="38"/>
      <c r="GW320" s="38"/>
      <c r="GX320" s="38"/>
      <c r="GY320" s="38"/>
      <c r="GZ320" s="38"/>
      <c r="HA320" s="38"/>
      <c r="HB320" s="38"/>
      <c r="HC320" s="38"/>
      <c r="HD320" s="38"/>
      <c r="HE320" s="38"/>
      <c r="HF320" s="38"/>
      <c r="HG320" s="38"/>
      <c r="HH320" s="38"/>
      <c r="HI320" s="38"/>
      <c r="HJ320" s="38"/>
      <c r="HK320" s="38"/>
      <c r="HL320" s="38"/>
      <c r="HM320" s="38"/>
      <c r="HN320" s="38"/>
      <c r="HO320" s="38"/>
      <c r="HP320" s="38"/>
      <c r="HQ320" s="38"/>
      <c r="HR320" s="38"/>
      <c r="HS320" s="38"/>
      <c r="HT320" s="38"/>
      <c r="HU320" s="38"/>
      <c r="HV320" s="38"/>
      <c r="HW320" s="38"/>
      <c r="HX320" s="38"/>
      <c r="HY320" s="38"/>
      <c r="HZ320" s="38"/>
      <c r="IA320" s="38"/>
      <c r="IB320" s="38"/>
      <c r="IC320" s="38"/>
      <c r="ID320" s="38"/>
      <c r="IE320" s="38"/>
      <c r="IF320" s="38"/>
      <c r="IG320" s="38"/>
      <c r="IH320" s="38"/>
      <c r="II320" s="38"/>
      <c r="IJ320" s="38"/>
      <c r="IK320" s="38"/>
      <c r="IL320" s="38"/>
      <c r="IM320" s="38"/>
      <c r="IN320" s="38"/>
      <c r="IO320" s="38"/>
      <c r="IP320" s="38"/>
      <c r="IQ320" s="38"/>
      <c r="IR320" s="38"/>
      <c r="IS320" s="38"/>
      <c r="IT320" s="38"/>
      <c r="IU320" s="38"/>
      <c r="IV320" s="38"/>
      <c r="IW320" s="38"/>
      <c r="IX320" s="38"/>
      <c r="IY320" s="38"/>
      <c r="IZ320" s="38"/>
      <c r="JA320" s="38"/>
      <c r="JB320" s="38"/>
      <c r="JC320" s="38"/>
      <c r="JD320" s="38"/>
      <c r="JE320" s="38"/>
      <c r="JF320" s="38"/>
      <c r="JG320" s="38"/>
      <c r="JH320" s="38"/>
      <c r="JI320" s="38"/>
      <c r="JJ320" s="38"/>
      <c r="JK320" s="38"/>
      <c r="JL320" s="38"/>
      <c r="JM320" s="38"/>
      <c r="JN320" s="38"/>
      <c r="JO320" s="38"/>
      <c r="JP320" s="38"/>
      <c r="JQ320" s="38"/>
      <c r="JR320" s="38"/>
      <c r="JS320" s="38"/>
      <c r="JT320" s="38"/>
      <c r="JU320" s="38"/>
      <c r="JV320" s="38"/>
      <c r="JW320" s="38"/>
      <c r="JX320" s="38"/>
      <c r="JY320" s="38"/>
      <c r="JZ320" s="38"/>
      <c r="KA320" s="38"/>
      <c r="KB320" s="38"/>
      <c r="KC320" s="38"/>
      <c r="KD320" s="38"/>
      <c r="KE320" s="38"/>
      <c r="KF320" s="38"/>
      <c r="KG320" s="38"/>
      <c r="KH320" s="38"/>
      <c r="KI320" s="38"/>
      <c r="KJ320" s="38"/>
      <c r="KK320" s="38"/>
      <c r="KL320" s="38"/>
      <c r="KM320" s="38"/>
      <c r="KN320" s="38"/>
      <c r="KO320" s="38"/>
      <c r="KP320" s="38"/>
      <c r="KQ320" s="38"/>
      <c r="KR320" s="38"/>
      <c r="KS320" s="38"/>
      <c r="KT320" s="38"/>
      <c r="KU320" s="38"/>
      <c r="KV320" s="38"/>
      <c r="KW320" s="38"/>
      <c r="KX320" s="38"/>
      <c r="KY320" s="38"/>
      <c r="KZ320" s="38"/>
      <c r="LA320" s="38"/>
      <c r="LB320" s="38"/>
      <c r="LC320" s="38"/>
      <c r="LD320" s="38"/>
      <c r="LE320" s="38"/>
      <c r="LF320" s="38"/>
      <c r="LG320" s="38"/>
      <c r="LH320" s="38"/>
      <c r="LI320" s="38"/>
      <c r="LJ320" s="38"/>
      <c r="LK320" s="38"/>
      <c r="LL320" s="38"/>
      <c r="LM320" s="38"/>
      <c r="LN320" s="38"/>
      <c r="LO320" s="38"/>
      <c r="LP320" s="38"/>
      <c r="LQ320" s="38"/>
      <c r="LR320" s="38"/>
      <c r="LS320" s="38"/>
      <c r="LT320" s="38"/>
      <c r="LU320" s="38"/>
      <c r="LV320" s="38"/>
      <c r="LW320" s="38"/>
      <c r="LX320" s="38"/>
      <c r="LY320" s="38"/>
      <c r="LZ320" s="38"/>
      <c r="MA320" s="38"/>
      <c r="MB320" s="38"/>
      <c r="MC320" s="38"/>
      <c r="MD320" s="38"/>
      <c r="ME320" s="38"/>
      <c r="MF320" s="38"/>
      <c r="MG320" s="38"/>
      <c r="MH320" s="38"/>
      <c r="MI320" s="38"/>
      <c r="MJ320" s="38"/>
      <c r="MK320" s="38"/>
      <c r="ML320" s="38"/>
      <c r="MM320" s="38"/>
      <c r="MN320" s="38"/>
      <c r="MO320" s="38"/>
      <c r="MP320" s="38"/>
      <c r="MQ320" s="38"/>
      <c r="MR320" s="38"/>
      <c r="MS320" s="38"/>
      <c r="MT320" s="38"/>
      <c r="MU320" s="38"/>
      <c r="MV320" s="38"/>
      <c r="MW320" s="38"/>
      <c r="MX320" s="38"/>
      <c r="MY320" s="38"/>
      <c r="MZ320" s="38"/>
      <c r="NA320" s="38"/>
      <c r="NB320" s="38"/>
      <c r="NC320" s="38"/>
      <c r="ND320" s="38"/>
      <c r="NE320" s="38"/>
      <c r="NF320" s="38"/>
      <c r="NG320" s="38"/>
      <c r="NH320" s="38"/>
      <c r="NI320" s="38"/>
      <c r="NJ320" s="38"/>
      <c r="NK320" s="38"/>
      <c r="NL320" s="38"/>
      <c r="NM320" s="38"/>
      <c r="NN320" s="38"/>
      <c r="NO320" s="38"/>
      <c r="NP320" s="38"/>
      <c r="NQ320" s="38"/>
      <c r="NR320" s="38"/>
      <c r="NS320" s="38"/>
      <c r="NT320" s="38"/>
      <c r="NU320" s="38"/>
      <c r="NV320" s="38"/>
      <c r="NW320" s="38"/>
      <c r="NX320" s="38"/>
      <c r="NY320" s="38"/>
      <c r="NZ320" s="38"/>
      <c r="OA320" s="38"/>
      <c r="OB320" s="38"/>
      <c r="OC320" s="38"/>
      <c r="OD320" s="38"/>
      <c r="OE320" s="38"/>
      <c r="OF320" s="38"/>
      <c r="OG320" s="38"/>
      <c r="OH320" s="38"/>
      <c r="OI320" s="38"/>
      <c r="OJ320" s="38"/>
      <c r="OK320" s="38"/>
      <c r="OL320" s="38"/>
      <c r="OM320" s="38"/>
      <c r="ON320" s="38"/>
      <c r="OO320" s="38"/>
      <c r="OP320" s="38"/>
      <c r="OQ320" s="38"/>
      <c r="OR320" s="38"/>
      <c r="OS320" s="38"/>
      <c r="OT320" s="38"/>
      <c r="OU320" s="38"/>
      <c r="OV320" s="38"/>
      <c r="OW320" s="38"/>
      <c r="OX320" s="38"/>
      <c r="OY320" s="38"/>
      <c r="OZ320" s="38"/>
      <c r="PA320" s="38"/>
      <c r="PB320" s="38"/>
      <c r="PC320" s="38"/>
      <c r="PD320" s="38"/>
      <c r="PE320" s="38"/>
      <c r="PF320" s="38"/>
      <c r="PG320" s="38"/>
      <c r="PH320" s="38"/>
      <c r="PI320" s="38"/>
      <c r="PJ320" s="38"/>
      <c r="PK320" s="38"/>
      <c r="PL320" s="38"/>
      <c r="PM320" s="38"/>
      <c r="PN320" s="38"/>
      <c r="PO320" s="38"/>
      <c r="PP320" s="38"/>
      <c r="PQ320" s="38"/>
      <c r="PR320" s="38"/>
      <c r="PS320" s="38"/>
      <c r="PT320" s="38"/>
      <c r="PU320" s="38"/>
      <c r="PV320" s="38"/>
      <c r="PW320" s="38"/>
      <c r="PX320" s="38"/>
      <c r="PY320" s="38"/>
      <c r="PZ320" s="38"/>
      <c r="QA320" s="38"/>
      <c r="QB320" s="38"/>
      <c r="QC320" s="38"/>
      <c r="QD320" s="38"/>
      <c r="QE320" s="38"/>
      <c r="QF320" s="38"/>
      <c r="QG320" s="38"/>
      <c r="QH320" s="38"/>
      <c r="QI320" s="38"/>
      <c r="QJ320" s="38"/>
      <c r="QK320" s="38"/>
      <c r="QL320" s="38"/>
      <c r="QM320" s="38"/>
      <c r="QN320" s="38"/>
      <c r="QO320" s="38"/>
      <c r="QP320" s="38"/>
      <c r="QQ320" s="38"/>
      <c r="QR320" s="38"/>
      <c r="QS320" s="38"/>
      <c r="QT320" s="38"/>
      <c r="QU320" s="38"/>
      <c r="QV320" s="38"/>
      <c r="QW320" s="38"/>
      <c r="QX320" s="38"/>
      <c r="QY320" s="38"/>
      <c r="QZ320" s="38"/>
      <c r="RA320" s="38"/>
      <c r="RB320" s="38"/>
      <c r="RC320" s="38"/>
      <c r="RD320" s="38"/>
      <c r="RE320" s="38"/>
      <c r="RF320" s="38"/>
      <c r="RG320" s="38"/>
      <c r="RH320" s="38"/>
      <c r="RI320" s="38"/>
      <c r="RJ320" s="38"/>
      <c r="RK320" s="38"/>
      <c r="RL320" s="38"/>
      <c r="RM320" s="38"/>
      <c r="RN320" s="38"/>
      <c r="RO320" s="38"/>
      <c r="RP320" s="38"/>
      <c r="RQ320" s="38"/>
      <c r="RR320" s="38"/>
      <c r="RS320" s="38"/>
      <c r="RT320" s="38"/>
      <c r="RU320" s="38"/>
      <c r="RV320" s="38"/>
      <c r="RW320" s="38"/>
      <c r="RX320" s="38"/>
      <c r="RY320" s="38"/>
      <c r="RZ320" s="38"/>
      <c r="SA320" s="38"/>
      <c r="SB320" s="38"/>
      <c r="SC320" s="38"/>
      <c r="SD320" s="38"/>
      <c r="SE320" s="38"/>
      <c r="SF320" s="38"/>
      <c r="SG320" s="38"/>
      <c r="SH320" s="38"/>
      <c r="SI320" s="38"/>
      <c r="SJ320" s="38"/>
      <c r="SK320" s="38"/>
      <c r="SL320" s="38"/>
      <c r="SM320" s="38"/>
      <c r="SN320" s="38"/>
      <c r="SO320" s="38"/>
      <c r="SP320" s="38"/>
      <c r="SQ320" s="38"/>
      <c r="SR320" s="38"/>
      <c r="SS320" s="38"/>
      <c r="ST320" s="38"/>
      <c r="SU320" s="38"/>
      <c r="SV320" s="38"/>
      <c r="SW320" s="38"/>
      <c r="SX320" s="38"/>
      <c r="SY320" s="38"/>
      <c r="SZ320" s="38"/>
      <c r="TA320" s="38"/>
      <c r="TB320" s="38"/>
      <c r="TC320" s="38"/>
      <c r="TD320" s="38"/>
      <c r="TE320" s="38"/>
      <c r="TF320" s="38"/>
      <c r="TG320" s="38"/>
      <c r="TH320" s="38"/>
      <c r="TI320" s="38"/>
      <c r="TJ320" s="38"/>
      <c r="TK320" s="38"/>
      <c r="TL320" s="38"/>
      <c r="TM320" s="38"/>
      <c r="TN320" s="38"/>
      <c r="TO320" s="38"/>
      <c r="TP320" s="38"/>
      <c r="TQ320" s="38"/>
      <c r="TR320" s="38"/>
      <c r="TS320" s="38"/>
      <c r="TT320" s="38"/>
      <c r="TU320" s="38"/>
      <c r="TV320" s="38"/>
      <c r="TW320" s="38"/>
      <c r="TX320" s="38"/>
      <c r="TY320" s="38"/>
      <c r="TZ320" s="38"/>
      <c r="UA320" s="38"/>
      <c r="UB320" s="38"/>
      <c r="UC320" s="38"/>
      <c r="UD320" s="38"/>
      <c r="UE320" s="38"/>
      <c r="UF320" s="38"/>
      <c r="UG320" s="38"/>
      <c r="UH320" s="38"/>
      <c r="UI320" s="38"/>
      <c r="UJ320" s="38"/>
      <c r="UK320" s="38"/>
      <c r="UL320" s="38"/>
      <c r="UM320" s="38"/>
      <c r="UN320" s="38"/>
      <c r="UO320" s="38"/>
      <c r="UP320" s="38"/>
      <c r="UQ320" s="38"/>
      <c r="UR320" s="38"/>
      <c r="US320" s="38"/>
      <c r="UT320" s="38"/>
      <c r="UU320" s="38"/>
      <c r="UV320" s="38"/>
      <c r="UW320" s="38"/>
      <c r="UX320" s="38"/>
      <c r="UY320" s="38"/>
      <c r="UZ320" s="38"/>
      <c r="VA320" s="38"/>
      <c r="VB320" s="38"/>
      <c r="VC320" s="38"/>
      <c r="VD320" s="38"/>
      <c r="VE320" s="38"/>
      <c r="VF320" s="38"/>
      <c r="VG320" s="38"/>
      <c r="VH320" s="38"/>
      <c r="VI320" s="38"/>
      <c r="VJ320" s="38"/>
      <c r="VK320" s="38"/>
      <c r="VL320" s="38"/>
      <c r="VM320" s="38"/>
      <c r="VN320" s="38"/>
      <c r="VO320" s="38"/>
      <c r="VP320" s="38"/>
      <c r="VQ320" s="38"/>
      <c r="VR320" s="38"/>
      <c r="VS320" s="38"/>
      <c r="VT320" s="38"/>
      <c r="VU320" s="38"/>
      <c r="VV320" s="38"/>
      <c r="VW320" s="38"/>
      <c r="VX320" s="38"/>
      <c r="VY320" s="38"/>
      <c r="VZ320" s="38"/>
      <c r="WA320" s="38"/>
      <c r="WB320" s="38"/>
      <c r="WC320" s="38"/>
      <c r="WD320" s="38"/>
      <c r="WE320" s="38"/>
      <c r="WF320" s="38"/>
      <c r="WG320" s="38"/>
      <c r="WH320" s="38"/>
      <c r="WI320" s="38"/>
      <c r="WJ320" s="38"/>
      <c r="WK320" s="38"/>
      <c r="WL320" s="38"/>
      <c r="WM320" s="38"/>
      <c r="WN320" s="38"/>
      <c r="WO320" s="38"/>
      <c r="WP320" s="38"/>
      <c r="WQ320" s="38"/>
      <c r="WR320" s="38"/>
      <c r="WS320" s="38"/>
      <c r="WT320" s="38"/>
      <c r="WU320" s="38"/>
      <c r="WV320" s="38"/>
      <c r="WW320" s="38"/>
      <c r="WX320" s="38"/>
      <c r="WY320" s="38"/>
      <c r="WZ320" s="38"/>
      <c r="XA320" s="38"/>
      <c r="XB320" s="38"/>
      <c r="XC320" s="38"/>
      <c r="XD320" s="38"/>
      <c r="XE320" s="38"/>
      <c r="XF320" s="38"/>
      <c r="XG320" s="38"/>
      <c r="XH320" s="38"/>
      <c r="XI320" s="38"/>
      <c r="XJ320" s="38"/>
      <c r="XK320" s="38"/>
      <c r="XL320" s="38"/>
      <c r="XM320" s="38"/>
      <c r="XN320" s="38"/>
      <c r="XO320" s="38"/>
      <c r="XP320" s="38"/>
      <c r="XQ320" s="38"/>
      <c r="XR320" s="38"/>
      <c r="XS320" s="38"/>
      <c r="XT320" s="38"/>
      <c r="XU320" s="38"/>
      <c r="XV320" s="38"/>
      <c r="XW320" s="38"/>
      <c r="XX320" s="38"/>
      <c r="XY320" s="38"/>
      <c r="XZ320" s="38"/>
      <c r="YA320" s="38"/>
      <c r="YB320" s="38"/>
      <c r="YC320" s="38"/>
      <c r="YD320" s="38"/>
      <c r="YE320" s="38"/>
      <c r="YF320" s="38"/>
      <c r="YG320" s="38"/>
      <c r="YH320" s="38"/>
      <c r="YI320" s="38"/>
      <c r="YJ320" s="38"/>
      <c r="YK320" s="38"/>
      <c r="YL320" s="38"/>
      <c r="YM320" s="38"/>
      <c r="YN320" s="38"/>
      <c r="YO320" s="38"/>
      <c r="YP320" s="38"/>
      <c r="YQ320" s="38"/>
      <c r="YR320" s="38"/>
      <c r="YS320" s="38"/>
      <c r="YT320" s="38"/>
      <c r="YU320" s="38"/>
      <c r="YV320" s="38"/>
      <c r="YW320" s="38"/>
      <c r="YX320" s="38"/>
      <c r="YY320" s="38"/>
      <c r="YZ320" s="38"/>
      <c r="ZA320" s="38"/>
      <c r="ZB320" s="38"/>
      <c r="ZC320" s="38"/>
      <c r="ZD320" s="38"/>
      <c r="ZE320" s="38"/>
      <c r="ZF320" s="38"/>
      <c r="ZG320" s="38"/>
      <c r="ZH320" s="38"/>
      <c r="ZI320" s="38"/>
      <c r="ZJ320" s="38"/>
      <c r="ZK320" s="38"/>
      <c r="ZL320" s="38"/>
      <c r="ZM320" s="38"/>
      <c r="ZN320" s="38"/>
      <c r="ZO320" s="38"/>
      <c r="ZP320" s="38"/>
      <c r="ZQ320" s="38"/>
      <c r="ZR320" s="38"/>
      <c r="ZS320" s="38"/>
      <c r="ZT320" s="38"/>
      <c r="ZU320" s="38"/>
      <c r="ZV320" s="38"/>
      <c r="ZW320" s="38"/>
      <c r="ZX320" s="38"/>
      <c r="ZY320" s="38"/>
      <c r="ZZ320" s="38"/>
      <c r="AAA320" s="38"/>
      <c r="AAB320" s="38"/>
      <c r="AAC320" s="38"/>
      <c r="AAD320" s="38"/>
      <c r="AAE320" s="38"/>
      <c r="AAF320" s="38"/>
      <c r="AAG320" s="38"/>
      <c r="AAH320" s="38"/>
      <c r="AAI320" s="38"/>
      <c r="AAJ320" s="38"/>
      <c r="AAK320" s="38"/>
      <c r="AAL320" s="38"/>
      <c r="AAM320" s="38"/>
      <c r="AAN320" s="38"/>
      <c r="AAO320" s="38"/>
      <c r="AAP320" s="38"/>
      <c r="AAQ320" s="38"/>
      <c r="AAR320" s="38"/>
      <c r="AAS320" s="38"/>
      <c r="AAT320" s="38"/>
      <c r="AAU320" s="38"/>
      <c r="AAV320" s="38"/>
      <c r="AAW320" s="38"/>
      <c r="AAX320" s="38"/>
      <c r="AAY320" s="38"/>
      <c r="AAZ320" s="38"/>
      <c r="ABA320" s="38"/>
      <c r="ABB320" s="38"/>
      <c r="ABC320" s="38"/>
      <c r="ABD320" s="38"/>
      <c r="ABE320" s="38"/>
      <c r="ABF320" s="38"/>
      <c r="ABG320" s="38"/>
      <c r="ABH320" s="38"/>
      <c r="ABI320" s="38"/>
      <c r="ABJ320" s="38"/>
      <c r="ABK320" s="38"/>
      <c r="ABL320" s="38"/>
      <c r="ABM320" s="38"/>
      <c r="ABN320" s="38"/>
      <c r="ABO320" s="38"/>
      <c r="ABP320" s="38"/>
      <c r="ABQ320" s="38"/>
      <c r="ABR320" s="38"/>
      <c r="ABS320" s="38"/>
      <c r="ABT320" s="38"/>
      <c r="ABU320" s="38"/>
      <c r="ABV320" s="38"/>
      <c r="ABW320" s="38"/>
      <c r="ABX320" s="38"/>
      <c r="ABY320" s="38"/>
      <c r="ABZ320" s="38"/>
      <c r="ACA320" s="38"/>
      <c r="ACB320" s="38"/>
      <c r="ACC320" s="38"/>
      <c r="ACD320" s="38"/>
      <c r="ACE320" s="38"/>
      <c r="ACF320" s="38"/>
      <c r="ACG320" s="38"/>
      <c r="ACH320" s="38"/>
      <c r="ACI320" s="38"/>
      <c r="ACJ320" s="38"/>
      <c r="ACK320" s="38"/>
      <c r="ACL320" s="38"/>
      <c r="ACM320" s="38"/>
      <c r="ACN320" s="38"/>
      <c r="ACO320" s="38"/>
      <c r="ACP320" s="38"/>
      <c r="ACQ320" s="38"/>
      <c r="ACR320" s="38"/>
      <c r="ACS320" s="38"/>
      <c r="ACT320" s="38"/>
      <c r="ACU320" s="38"/>
      <c r="ACV320" s="38"/>
      <c r="ACW320" s="38"/>
      <c r="ACX320" s="38"/>
      <c r="ACY320" s="38"/>
      <c r="ACZ320" s="38"/>
      <c r="ADA320" s="38"/>
      <c r="ADB320" s="38"/>
      <c r="ADC320" s="38"/>
      <c r="ADD320" s="38"/>
      <c r="ADE320" s="38"/>
      <c r="ADF320" s="38"/>
      <c r="ADG320" s="38"/>
      <c r="ADH320" s="38"/>
      <c r="ADI320" s="38"/>
      <c r="ADJ320" s="38"/>
      <c r="ADK320" s="38"/>
      <c r="ADL320" s="38"/>
      <c r="ADM320" s="38"/>
      <c r="ADN320" s="38"/>
      <c r="ADO320" s="38"/>
      <c r="ADP320" s="38"/>
      <c r="ADQ320" s="38"/>
      <c r="ADR320" s="38"/>
      <c r="ADS320" s="38"/>
      <c r="ADT320" s="38"/>
      <c r="ADU320" s="38"/>
      <c r="ADV320" s="38"/>
      <c r="ADW320" s="38"/>
      <c r="ADX320" s="38"/>
      <c r="ADY320" s="38"/>
      <c r="ADZ320" s="38"/>
      <c r="AEA320" s="38"/>
      <c r="AEB320" s="38"/>
      <c r="AEC320" s="38"/>
      <c r="AED320" s="38"/>
      <c r="AEE320" s="38"/>
      <c r="AEF320" s="38"/>
      <c r="AEG320" s="38"/>
      <c r="AEH320" s="38"/>
      <c r="AEI320" s="38"/>
      <c r="AEJ320" s="38"/>
      <c r="AEK320" s="38"/>
      <c r="AEL320" s="38"/>
      <c r="AEM320" s="38"/>
      <c r="AEN320" s="38"/>
      <c r="AEO320" s="38"/>
      <c r="AEP320" s="38"/>
      <c r="AEQ320" s="38"/>
      <c r="AER320" s="38"/>
      <c r="AES320" s="38"/>
      <c r="AET320" s="38"/>
      <c r="AEU320" s="38"/>
      <c r="AEV320" s="38"/>
      <c r="AEW320" s="38"/>
      <c r="AEX320" s="38"/>
      <c r="AEY320" s="38"/>
      <c r="AEZ320" s="38"/>
      <c r="AFA320" s="38"/>
      <c r="AFB320" s="38"/>
      <c r="AFC320" s="38"/>
      <c r="AFD320" s="38"/>
      <c r="AFE320" s="38"/>
      <c r="AFF320" s="38"/>
      <c r="AFG320" s="38"/>
      <c r="AFH320" s="38"/>
      <c r="AFI320" s="38"/>
      <c r="AFJ320" s="38"/>
      <c r="AFK320" s="38"/>
      <c r="AFL320" s="38"/>
      <c r="AFM320" s="38"/>
      <c r="AFN320" s="38"/>
      <c r="AFO320" s="38"/>
      <c r="AFP320" s="38"/>
      <c r="AFQ320" s="38"/>
      <c r="AFR320" s="38"/>
      <c r="AFS320" s="38"/>
      <c r="AFT320" s="38"/>
      <c r="AFU320" s="38"/>
      <c r="AFV320" s="38"/>
      <c r="AFW320" s="38"/>
      <c r="AFX320" s="38"/>
      <c r="AFY320" s="38"/>
      <c r="AFZ320" s="38"/>
      <c r="AGA320" s="38"/>
      <c r="AGB320" s="38"/>
      <c r="AGC320" s="38"/>
      <c r="AGD320" s="38"/>
      <c r="AGE320" s="38"/>
      <c r="AGF320" s="38"/>
      <c r="AGG320" s="38"/>
      <c r="AGH320" s="38"/>
      <c r="AGI320" s="38"/>
      <c r="AGJ320" s="38"/>
      <c r="AGK320" s="38"/>
      <c r="AGL320" s="38"/>
      <c r="AGM320" s="38"/>
      <c r="AGN320" s="38"/>
      <c r="AGO320" s="38"/>
      <c r="AGP320" s="38"/>
      <c r="AGQ320" s="38"/>
      <c r="AGR320" s="38"/>
      <c r="AGS320" s="38"/>
      <c r="AGT320" s="38"/>
      <c r="AGU320" s="38"/>
      <c r="AGV320" s="38"/>
      <c r="AGW320" s="38"/>
      <c r="AGX320" s="38"/>
      <c r="AGY320" s="38"/>
      <c r="AGZ320" s="38"/>
      <c r="AHA320" s="38"/>
      <c r="AHB320" s="38"/>
      <c r="AHC320" s="38"/>
      <c r="AHD320" s="38"/>
      <c r="AHE320" s="38"/>
      <c r="AHF320" s="38"/>
      <c r="AHG320" s="38"/>
      <c r="AHH320" s="38"/>
      <c r="AHI320" s="38"/>
      <c r="AHJ320" s="38"/>
      <c r="AHK320" s="38"/>
      <c r="AHL320" s="38"/>
      <c r="AHM320" s="38"/>
      <c r="AHN320" s="38"/>
      <c r="AHO320" s="38"/>
      <c r="AHP320" s="38"/>
      <c r="AHQ320" s="38"/>
      <c r="AHR320" s="38"/>
      <c r="AHS320" s="38"/>
      <c r="AHT320" s="38"/>
      <c r="AHU320" s="38"/>
      <c r="AHV320" s="38"/>
      <c r="AHW320" s="38"/>
      <c r="AHX320" s="38"/>
      <c r="AHY320" s="38"/>
      <c r="AHZ320" s="38"/>
      <c r="AIA320" s="38"/>
      <c r="AIB320" s="38"/>
      <c r="AIC320" s="38"/>
      <c r="AID320" s="38"/>
      <c r="AIE320" s="38"/>
      <c r="AIF320" s="38"/>
      <c r="AIG320" s="38"/>
      <c r="AIH320" s="38"/>
      <c r="AII320" s="38"/>
      <c r="AIJ320" s="38"/>
      <c r="AIK320" s="38"/>
      <c r="AIL320" s="38"/>
      <c r="AIM320" s="38"/>
      <c r="AIN320" s="38"/>
      <c r="AIO320" s="38"/>
      <c r="AIP320" s="38"/>
      <c r="AIQ320" s="38"/>
      <c r="AIR320" s="38"/>
      <c r="AIS320" s="38"/>
      <c r="AIT320" s="38"/>
      <c r="AIU320" s="38"/>
      <c r="AIV320" s="38"/>
      <c r="AIW320" s="38"/>
      <c r="AIX320" s="38"/>
      <c r="AIY320" s="38"/>
      <c r="AIZ320" s="38"/>
      <c r="AJA320" s="38"/>
      <c r="AJB320" s="38"/>
      <c r="AJC320" s="38"/>
      <c r="AJD320" s="38"/>
      <c r="AJE320" s="38"/>
      <c r="AJF320" s="38"/>
      <c r="AJG320" s="38"/>
      <c r="AJH320" s="38"/>
      <c r="AJI320" s="38"/>
      <c r="AJJ320" s="38"/>
      <c r="AJK320" s="38"/>
      <c r="AJL320" s="38"/>
      <c r="AJM320" s="38"/>
      <c r="AJN320" s="38"/>
      <c r="AJO320" s="38"/>
      <c r="AJP320" s="38"/>
      <c r="AJQ320" s="38"/>
      <c r="AJR320" s="38"/>
      <c r="AJS320" s="38"/>
      <c r="AJT320" s="38"/>
      <c r="AJU320" s="38"/>
      <c r="AJV320" s="38"/>
      <c r="AJW320" s="38"/>
      <c r="AJX320" s="38"/>
      <c r="AJY320" s="38"/>
      <c r="AJZ320" s="38"/>
      <c r="AKA320" s="38"/>
      <c r="AKB320" s="38"/>
      <c r="AKC320" s="38"/>
      <c r="AKD320" s="38"/>
      <c r="AKE320" s="38"/>
      <c r="AKF320" s="38"/>
      <c r="AKG320" s="38"/>
      <c r="AKH320" s="38"/>
      <c r="AKI320" s="38"/>
      <c r="AKJ320" s="38"/>
      <c r="AKK320" s="38"/>
      <c r="AKL320" s="38"/>
      <c r="AKM320" s="38"/>
      <c r="AKN320" s="38"/>
      <c r="AKO320" s="38"/>
      <c r="AKP320" s="38"/>
      <c r="AKQ320" s="38"/>
      <c r="AKR320" s="38"/>
      <c r="AKS320" s="38"/>
      <c r="AKT320" s="38"/>
      <c r="AKU320" s="38"/>
      <c r="AKV320" s="38"/>
      <c r="AKW320" s="38"/>
      <c r="AKX320" s="38"/>
      <c r="AKY320" s="38"/>
      <c r="AKZ320" s="38"/>
      <c r="ALA320" s="38"/>
      <c r="ALB320" s="38"/>
      <c r="ALC320" s="38"/>
      <c r="ALD320" s="38"/>
      <c r="ALE320" s="38"/>
      <c r="ALF320" s="38"/>
      <c r="ALG320" s="38"/>
      <c r="ALH320" s="38"/>
      <c r="ALI320" s="38"/>
      <c r="ALJ320" s="38"/>
      <c r="ALK320" s="38"/>
      <c r="ALL320" s="38"/>
      <c r="ALM320" s="38"/>
      <c r="ALN320" s="38"/>
      <c r="ALO320" s="38"/>
      <c r="ALP320" s="38"/>
      <c r="ALQ320" s="38"/>
      <c r="ALR320" s="38"/>
      <c r="ALS320" s="38"/>
      <c r="ALT320" s="38"/>
      <c r="ALU320" s="38"/>
      <c r="ALV320" s="38"/>
      <c r="ALW320" s="38"/>
      <c r="ALX320" s="38"/>
      <c r="ALY320" s="38"/>
      <c r="ALZ320" s="38"/>
      <c r="AMA320" s="38"/>
      <c r="AMB320" s="38"/>
      <c r="AMC320" s="38"/>
      <c r="AMD320" s="38"/>
      <c r="AME320" s="38"/>
      <c r="AMF320" s="38"/>
      <c r="AMG320" s="38"/>
      <c r="AMH320" s="38"/>
      <c r="AMI320" s="38"/>
      <c r="AMJ320" s="38"/>
      <c r="AMK320" s="38"/>
      <c r="AML320" s="38"/>
      <c r="AMM320" s="38"/>
      <c r="AMN320" s="38"/>
      <c r="AMO320" s="38"/>
      <c r="AMP320" s="38"/>
      <c r="AMQ320" s="38"/>
      <c r="AMR320" s="38"/>
      <c r="AMS320" s="38"/>
      <c r="AMT320" s="38"/>
      <c r="AMU320" s="38"/>
      <c r="AMV320" s="38"/>
      <c r="AMW320" s="38"/>
      <c r="AMX320" s="38"/>
      <c r="AMY320" s="38"/>
      <c r="AMZ320" s="38"/>
      <c r="ANA320" s="38"/>
      <c r="ANB320" s="38"/>
      <c r="ANC320" s="38"/>
      <c r="AND320" s="38"/>
      <c r="ANE320" s="38"/>
      <c r="ANF320" s="38"/>
      <c r="ANG320" s="38"/>
      <c r="ANH320" s="38"/>
      <c r="ANI320" s="38"/>
      <c r="ANJ320" s="38"/>
      <c r="ANK320" s="38"/>
      <c r="ANL320" s="38"/>
      <c r="ANM320" s="38"/>
      <c r="ANN320" s="38"/>
      <c r="ANO320" s="38"/>
      <c r="ANP320" s="38"/>
      <c r="ANQ320" s="38"/>
      <c r="ANR320" s="38"/>
      <c r="ANS320" s="38"/>
      <c r="ANT320" s="38"/>
      <c r="ANU320" s="38"/>
      <c r="ANV320" s="38"/>
      <c r="ANW320" s="38"/>
      <c r="ANX320" s="38"/>
      <c r="ANY320" s="38"/>
      <c r="ANZ320" s="38"/>
      <c r="AOA320" s="38"/>
      <c r="AOB320" s="38"/>
      <c r="AOC320" s="38"/>
      <c r="AOD320" s="38"/>
      <c r="AOE320" s="38"/>
      <c r="AOF320" s="38"/>
      <c r="AOG320" s="38"/>
      <c r="AOH320" s="38"/>
      <c r="AOI320" s="38"/>
      <c r="AOJ320" s="38"/>
      <c r="AOK320" s="38"/>
      <c r="AOL320" s="38"/>
      <c r="AOM320" s="38"/>
      <c r="AON320" s="38"/>
      <c r="AOO320" s="38"/>
      <c r="AOP320" s="38"/>
      <c r="AOQ320" s="38"/>
      <c r="AOR320" s="38"/>
      <c r="AOS320" s="38"/>
      <c r="AOT320" s="38"/>
      <c r="AOU320" s="38"/>
      <c r="AOV320" s="38"/>
      <c r="AOW320" s="38"/>
      <c r="AOX320" s="38"/>
      <c r="AOY320" s="38"/>
      <c r="AOZ320" s="38"/>
      <c r="APA320" s="38"/>
      <c r="APB320" s="38"/>
      <c r="APC320" s="38"/>
      <c r="APD320" s="38"/>
      <c r="APE320" s="38"/>
      <c r="APF320" s="38"/>
      <c r="APG320" s="38"/>
      <c r="APH320" s="38"/>
      <c r="API320" s="38"/>
      <c r="APJ320" s="38"/>
      <c r="APK320" s="38"/>
      <c r="APL320" s="38"/>
      <c r="APM320" s="38"/>
      <c r="APN320" s="38"/>
      <c r="APO320" s="38"/>
      <c r="APP320" s="38"/>
      <c r="APQ320" s="38"/>
      <c r="APR320" s="38"/>
      <c r="APS320" s="38"/>
      <c r="APT320" s="38"/>
      <c r="APU320" s="38"/>
      <c r="APV320" s="38"/>
      <c r="APW320" s="38"/>
      <c r="APX320" s="38"/>
      <c r="APY320" s="38"/>
      <c r="APZ320" s="38"/>
      <c r="AQA320" s="38"/>
      <c r="AQB320" s="38"/>
      <c r="AQC320" s="38"/>
      <c r="AQD320" s="38"/>
      <c r="AQE320" s="38"/>
      <c r="AQF320" s="38"/>
      <c r="AQG320" s="38"/>
      <c r="AQH320" s="38"/>
      <c r="AQI320" s="38"/>
      <c r="AQJ320" s="38"/>
      <c r="AQK320" s="38"/>
      <c r="AQL320" s="38"/>
      <c r="AQM320" s="38"/>
      <c r="AQN320" s="38"/>
      <c r="AQO320" s="38"/>
      <c r="AQP320" s="38"/>
      <c r="AQQ320" s="38"/>
      <c r="AQR320" s="38"/>
      <c r="AQS320" s="38"/>
      <c r="AQT320" s="38"/>
      <c r="AQU320" s="38"/>
      <c r="AQV320" s="38"/>
      <c r="AQW320" s="38"/>
      <c r="AQX320" s="38"/>
      <c r="AQY320" s="38"/>
      <c r="AQZ320" s="38"/>
      <c r="ARA320" s="38"/>
      <c r="ARB320" s="38"/>
      <c r="ARC320" s="38"/>
      <c r="ARD320" s="38"/>
      <c r="ARE320" s="38"/>
      <c r="ARF320" s="38"/>
      <c r="ARG320" s="38"/>
      <c r="ARH320" s="38"/>
      <c r="ARI320" s="38"/>
      <c r="ARJ320" s="38"/>
      <c r="ARK320" s="38"/>
      <c r="ARL320" s="38"/>
      <c r="ARM320" s="38"/>
      <c r="ARN320" s="38"/>
      <c r="ARO320" s="38"/>
      <c r="ARP320" s="38"/>
      <c r="ARQ320" s="38"/>
      <c r="ARR320" s="38"/>
      <c r="ARS320" s="38"/>
      <c r="ART320" s="38"/>
      <c r="ARU320" s="38"/>
      <c r="ARV320" s="38"/>
      <c r="ARW320" s="38"/>
      <c r="ARX320" s="38"/>
      <c r="ARY320" s="38"/>
      <c r="ARZ320" s="38"/>
      <c r="ASA320" s="38"/>
      <c r="ASB320" s="38"/>
      <c r="ASC320" s="38"/>
      <c r="ASD320" s="38"/>
      <c r="ASE320" s="38"/>
      <c r="ASF320" s="38"/>
      <c r="ASG320" s="38"/>
      <c r="ASH320" s="38"/>
      <c r="ASI320" s="38"/>
      <c r="ASJ320" s="38"/>
      <c r="ASK320" s="38"/>
      <c r="ASL320" s="38"/>
      <c r="ASM320" s="38"/>
      <c r="ASN320" s="38"/>
      <c r="ASO320" s="38"/>
      <c r="ASP320" s="38"/>
      <c r="ASQ320" s="38"/>
      <c r="ASR320" s="38"/>
      <c r="ASS320" s="38"/>
      <c r="AST320" s="38"/>
      <c r="ASU320" s="38"/>
      <c r="ASV320" s="38"/>
      <c r="ASW320" s="38"/>
      <c r="ASX320" s="38"/>
      <c r="ASY320" s="38"/>
      <c r="ASZ320" s="38"/>
      <c r="ATA320" s="38"/>
      <c r="ATB320" s="38"/>
      <c r="ATC320" s="38"/>
      <c r="ATD320" s="38"/>
      <c r="ATE320" s="38"/>
      <c r="ATF320" s="38"/>
      <c r="ATG320" s="38"/>
      <c r="ATH320" s="38"/>
      <c r="ATI320" s="38"/>
      <c r="ATJ320" s="38"/>
      <c r="ATK320" s="38"/>
      <c r="ATL320" s="38"/>
      <c r="ATM320" s="38"/>
      <c r="ATN320" s="38"/>
      <c r="ATO320" s="38"/>
      <c r="ATP320" s="38"/>
      <c r="ATQ320" s="38"/>
      <c r="ATR320" s="38"/>
      <c r="ATS320" s="38"/>
      <c r="ATT320" s="38"/>
      <c r="ATU320" s="38"/>
      <c r="ATV320" s="38"/>
      <c r="ATW320" s="38"/>
      <c r="ATX320" s="38"/>
      <c r="ATY320" s="38"/>
      <c r="ATZ320" s="38"/>
      <c r="AUA320" s="38"/>
      <c r="AUB320" s="38"/>
      <c r="AUC320" s="38"/>
      <c r="AUD320" s="38"/>
      <c r="AUE320" s="38"/>
      <c r="AUF320" s="38"/>
      <c r="AUG320" s="38"/>
      <c r="AUH320" s="38"/>
      <c r="AUI320" s="38"/>
      <c r="AUJ320" s="38"/>
      <c r="AUK320" s="38"/>
      <c r="AUL320" s="38"/>
      <c r="AUM320" s="38"/>
      <c r="AUN320" s="38"/>
      <c r="AUO320" s="38"/>
      <c r="AUP320" s="38"/>
      <c r="AUQ320" s="38"/>
      <c r="AUR320" s="38"/>
      <c r="AUS320" s="38"/>
      <c r="AUT320" s="38"/>
      <c r="AUU320" s="38"/>
      <c r="AUV320" s="38"/>
      <c r="AUW320" s="38"/>
      <c r="AUX320" s="38"/>
      <c r="AUY320" s="38"/>
      <c r="AUZ320" s="38"/>
      <c r="AVA320" s="38"/>
      <c r="AVB320" s="38"/>
      <c r="AVC320" s="38"/>
      <c r="AVD320" s="38"/>
      <c r="AVE320" s="38"/>
      <c r="AVF320" s="38"/>
      <c r="AVG320" s="38"/>
      <c r="AVH320" s="38"/>
      <c r="AVI320" s="38"/>
      <c r="AVJ320" s="38"/>
      <c r="AVK320" s="38"/>
      <c r="AVL320" s="38"/>
      <c r="AVM320" s="38"/>
      <c r="AVN320" s="38"/>
      <c r="AVO320" s="38"/>
      <c r="AVP320" s="38"/>
      <c r="AVQ320" s="38"/>
      <c r="AVR320" s="38"/>
      <c r="AVS320" s="38"/>
      <c r="AVT320" s="38"/>
      <c r="AVU320" s="38"/>
      <c r="AVV320" s="38"/>
      <c r="AVW320" s="38"/>
      <c r="AVX320" s="38"/>
      <c r="AVY320" s="38"/>
      <c r="AVZ320" s="38"/>
      <c r="AWA320" s="38"/>
      <c r="AWB320" s="38"/>
      <c r="AWC320" s="38"/>
      <c r="AWD320" s="38"/>
      <c r="AWE320" s="38"/>
      <c r="AWF320" s="38"/>
      <c r="AWG320" s="38"/>
      <c r="AWH320" s="38"/>
      <c r="AWI320" s="38"/>
      <c r="AWJ320" s="38"/>
      <c r="AWK320" s="38"/>
      <c r="AWL320" s="38"/>
      <c r="AWM320" s="38"/>
      <c r="AWN320" s="38"/>
      <c r="AWO320" s="38"/>
      <c r="AWP320" s="38"/>
      <c r="AWQ320" s="38"/>
      <c r="AWR320" s="38"/>
      <c r="AWS320" s="38"/>
      <c r="AWT320" s="38"/>
      <c r="AWU320" s="38"/>
      <c r="AWV320" s="38"/>
      <c r="AWW320" s="38"/>
      <c r="AWX320" s="38"/>
      <c r="AWY320" s="38"/>
      <c r="AWZ320" s="38"/>
      <c r="AXA320" s="38"/>
      <c r="AXB320" s="38"/>
      <c r="AXC320" s="38"/>
      <c r="AXD320" s="38"/>
      <c r="AXE320" s="38"/>
      <c r="AXF320" s="38"/>
      <c r="AXG320" s="38"/>
      <c r="AXH320" s="38"/>
      <c r="AXI320" s="38"/>
      <c r="AXJ320" s="38"/>
      <c r="AXK320" s="38"/>
      <c r="AXL320" s="38"/>
      <c r="AXM320" s="38"/>
      <c r="AXN320" s="38"/>
      <c r="AXO320" s="38"/>
      <c r="AXP320" s="38"/>
      <c r="AXQ320" s="38"/>
      <c r="AXR320" s="38"/>
      <c r="AXS320" s="38"/>
      <c r="AXT320" s="38"/>
      <c r="AXU320" s="38"/>
      <c r="AXV320" s="38"/>
      <c r="AXW320" s="38"/>
      <c r="AXX320" s="38"/>
      <c r="AXY320" s="38"/>
      <c r="AXZ320" s="38"/>
      <c r="AYA320" s="38"/>
      <c r="AYB320" s="38"/>
      <c r="AYC320" s="38"/>
      <c r="AYD320" s="38"/>
      <c r="AYE320" s="38"/>
      <c r="AYF320" s="38"/>
      <c r="AYG320" s="38"/>
      <c r="AYH320" s="38"/>
      <c r="AYI320" s="38"/>
      <c r="AYJ320" s="38"/>
      <c r="AYK320" s="38"/>
      <c r="AYL320" s="38"/>
      <c r="AYM320" s="38"/>
      <c r="AYN320" s="38"/>
      <c r="AYO320" s="38"/>
      <c r="AYP320" s="38"/>
      <c r="AYQ320" s="38"/>
      <c r="AYR320" s="38"/>
      <c r="AYS320" s="38"/>
      <c r="AYT320" s="38"/>
      <c r="AYU320" s="38"/>
      <c r="AYV320" s="38"/>
      <c r="AYW320" s="38"/>
      <c r="AYX320" s="38"/>
      <c r="AYY320" s="38"/>
      <c r="AYZ320" s="38"/>
      <c r="AZA320" s="38"/>
      <c r="AZB320" s="38"/>
      <c r="AZC320" s="38"/>
      <c r="AZD320" s="38"/>
      <c r="AZE320" s="38"/>
      <c r="AZF320" s="38"/>
      <c r="AZG320" s="38"/>
      <c r="AZH320" s="38"/>
      <c r="AZI320" s="38"/>
      <c r="AZJ320" s="38"/>
      <c r="AZK320" s="38"/>
      <c r="AZL320" s="38"/>
      <c r="AZM320" s="38"/>
      <c r="AZN320" s="38"/>
      <c r="AZO320" s="38"/>
      <c r="AZP320" s="38"/>
      <c r="AZQ320" s="38"/>
      <c r="AZR320" s="38"/>
      <c r="AZS320" s="38"/>
      <c r="AZT320" s="38"/>
      <c r="AZU320" s="38"/>
      <c r="AZV320" s="38"/>
      <c r="AZW320" s="38"/>
      <c r="AZX320" s="38"/>
      <c r="AZY320" s="38"/>
      <c r="AZZ320" s="38"/>
      <c r="BAA320" s="38"/>
      <c r="BAB320" s="38"/>
      <c r="BAC320" s="38"/>
      <c r="BAD320" s="38"/>
      <c r="BAE320" s="38"/>
      <c r="BAF320" s="38"/>
      <c r="BAG320" s="38"/>
      <c r="BAH320" s="38"/>
      <c r="BAI320" s="38"/>
      <c r="BAJ320" s="38"/>
      <c r="BAK320" s="38"/>
      <c r="BAL320" s="38"/>
      <c r="BAM320" s="38"/>
      <c r="BAN320" s="38"/>
      <c r="BAO320" s="38"/>
      <c r="BAP320" s="38"/>
      <c r="BAQ320" s="38"/>
      <c r="BAR320" s="38"/>
      <c r="BAS320" s="38"/>
      <c r="BAT320" s="38"/>
      <c r="BAU320" s="38"/>
      <c r="BAV320" s="38"/>
      <c r="BAW320" s="38"/>
      <c r="BAX320" s="38"/>
      <c r="BAY320" s="38"/>
      <c r="BAZ320" s="38"/>
      <c r="BBA320" s="38"/>
      <c r="BBB320" s="38"/>
      <c r="BBC320" s="38"/>
      <c r="BBD320" s="38"/>
      <c r="BBE320" s="38"/>
      <c r="BBF320" s="38"/>
      <c r="BBG320" s="38"/>
      <c r="BBH320" s="38"/>
      <c r="BBI320" s="38"/>
      <c r="BBJ320" s="38"/>
      <c r="BBK320" s="38"/>
      <c r="BBL320" s="38"/>
      <c r="BBM320" s="38"/>
      <c r="BBN320" s="38"/>
      <c r="BBO320" s="38"/>
      <c r="BBP320" s="38"/>
      <c r="BBQ320" s="38"/>
      <c r="BBR320" s="38"/>
      <c r="BBS320" s="38"/>
      <c r="BBT320" s="38"/>
      <c r="BBU320" s="38"/>
      <c r="BBV320" s="38"/>
      <c r="BBW320" s="38"/>
      <c r="BBX320" s="38"/>
      <c r="BBY320" s="38"/>
      <c r="BBZ320" s="38"/>
      <c r="BCA320" s="38"/>
      <c r="BCB320" s="38"/>
      <c r="BCC320" s="38"/>
      <c r="BCD320" s="38"/>
      <c r="BCE320" s="38"/>
      <c r="BCF320" s="38"/>
      <c r="BCG320" s="38"/>
      <c r="BCH320" s="38"/>
      <c r="BCI320" s="38"/>
      <c r="BCJ320" s="38"/>
      <c r="BCK320" s="38"/>
      <c r="BCL320" s="38"/>
      <c r="BCM320" s="38"/>
      <c r="BCN320" s="38"/>
      <c r="BCO320" s="38"/>
      <c r="BCP320" s="38"/>
      <c r="BCQ320" s="38"/>
      <c r="BCR320" s="38"/>
      <c r="BCS320" s="38"/>
      <c r="BCT320" s="38"/>
      <c r="BCU320" s="38"/>
      <c r="BCV320" s="38"/>
      <c r="BCW320" s="38"/>
      <c r="BCX320" s="38"/>
      <c r="BCY320" s="38"/>
      <c r="BCZ320" s="38"/>
      <c r="BDA320" s="38"/>
      <c r="BDB320" s="38"/>
      <c r="BDC320" s="38"/>
      <c r="BDD320" s="38"/>
      <c r="BDE320" s="38"/>
      <c r="BDF320" s="38"/>
      <c r="BDG320" s="38"/>
      <c r="BDH320" s="38"/>
      <c r="BDI320" s="38"/>
      <c r="BDJ320" s="38"/>
      <c r="BDK320" s="38"/>
      <c r="BDL320" s="38"/>
      <c r="BDM320" s="38"/>
      <c r="BDN320" s="38"/>
      <c r="BDO320" s="38"/>
      <c r="BDP320" s="38"/>
      <c r="BDQ320" s="38"/>
      <c r="BDR320" s="38"/>
      <c r="BDS320" s="38"/>
      <c r="BDT320" s="38"/>
      <c r="BDU320" s="38"/>
      <c r="BDV320" s="38"/>
      <c r="BDW320" s="38"/>
      <c r="BDX320" s="38"/>
      <c r="BDY320" s="38"/>
      <c r="BDZ320" s="38"/>
      <c r="BEA320" s="38"/>
      <c r="BEB320" s="38"/>
      <c r="BEC320" s="38"/>
      <c r="BED320" s="38"/>
      <c r="BEE320" s="38"/>
      <c r="BEF320" s="38"/>
      <c r="BEG320" s="38"/>
      <c r="BEH320" s="38"/>
      <c r="BEI320" s="38"/>
      <c r="BEJ320" s="38"/>
      <c r="BEK320" s="38"/>
      <c r="BEL320" s="38"/>
      <c r="BEM320" s="38"/>
      <c r="BEN320" s="38"/>
      <c r="BEO320" s="38"/>
      <c r="BEP320" s="38"/>
      <c r="BEQ320" s="38"/>
      <c r="BER320" s="38"/>
      <c r="BES320" s="38"/>
      <c r="BET320" s="38"/>
      <c r="BEU320" s="38"/>
      <c r="BEV320" s="38"/>
      <c r="BEW320" s="38"/>
      <c r="BEX320" s="38"/>
      <c r="BEY320" s="38"/>
      <c r="BEZ320" s="38"/>
      <c r="BFA320" s="38"/>
      <c r="BFB320" s="38"/>
      <c r="BFC320" s="38"/>
      <c r="BFD320" s="38"/>
      <c r="BFE320" s="38"/>
      <c r="BFF320" s="38"/>
      <c r="BFG320" s="38"/>
      <c r="BFH320" s="38"/>
      <c r="BFI320" s="38"/>
      <c r="BFJ320" s="38"/>
      <c r="BFK320" s="38"/>
      <c r="BFL320" s="38"/>
      <c r="BFM320" s="38"/>
      <c r="BFN320" s="38"/>
      <c r="BFO320" s="38"/>
      <c r="BFP320" s="38"/>
      <c r="BFQ320" s="38"/>
      <c r="BFR320" s="38"/>
      <c r="BFS320" s="38"/>
      <c r="BFT320" s="38"/>
      <c r="BFU320" s="38"/>
      <c r="BFV320" s="38"/>
      <c r="BFW320" s="38"/>
      <c r="BFX320" s="38"/>
      <c r="BFY320" s="38"/>
      <c r="BFZ320" s="38"/>
      <c r="BGA320" s="38"/>
      <c r="BGB320" s="38"/>
      <c r="BGC320" s="38"/>
      <c r="BGD320" s="38"/>
      <c r="BGE320" s="38"/>
      <c r="BGF320" s="38"/>
      <c r="BGG320" s="38"/>
      <c r="BGH320" s="38"/>
      <c r="BGI320" s="38"/>
      <c r="BGJ320" s="38"/>
      <c r="BGK320" s="38"/>
      <c r="BGL320" s="38"/>
      <c r="BGM320" s="38"/>
      <c r="BGN320" s="38"/>
      <c r="BGO320" s="38"/>
      <c r="BGP320" s="38"/>
      <c r="BGQ320" s="38"/>
      <c r="BGR320" s="38"/>
      <c r="BGS320" s="38"/>
      <c r="BGT320" s="38"/>
      <c r="BGU320" s="38"/>
      <c r="BGV320" s="38"/>
      <c r="BGW320" s="38"/>
      <c r="BGX320" s="38"/>
      <c r="BGY320" s="38"/>
      <c r="BGZ320" s="38"/>
      <c r="BHA320" s="38"/>
      <c r="BHB320" s="38"/>
      <c r="BHC320" s="38"/>
      <c r="BHD320" s="38"/>
      <c r="BHE320" s="38"/>
      <c r="BHF320" s="38"/>
      <c r="BHG320" s="38"/>
      <c r="BHH320" s="38"/>
      <c r="BHI320" s="38"/>
      <c r="BHJ320" s="38"/>
      <c r="BHK320" s="38"/>
      <c r="BHL320" s="38"/>
      <c r="BHM320" s="38"/>
      <c r="BHN320" s="38"/>
      <c r="BHO320" s="38"/>
      <c r="BHP320" s="38"/>
      <c r="BHQ320" s="38"/>
      <c r="BHR320" s="38"/>
      <c r="BHS320" s="38"/>
      <c r="BHT320" s="38"/>
      <c r="BHU320" s="38"/>
      <c r="BHV320" s="38"/>
      <c r="BHW320" s="38"/>
      <c r="BHX320" s="38"/>
      <c r="BHY320" s="38"/>
      <c r="BHZ320" s="38"/>
      <c r="BIA320" s="38"/>
      <c r="BIB320" s="38"/>
      <c r="BIC320" s="38"/>
      <c r="BID320" s="38"/>
      <c r="BIE320" s="38"/>
      <c r="BIF320" s="38"/>
      <c r="BIG320" s="38"/>
      <c r="BIH320" s="38"/>
      <c r="BII320" s="38"/>
      <c r="BIJ320" s="38"/>
      <c r="BIK320" s="38"/>
      <c r="BIL320" s="38"/>
      <c r="BIM320" s="38"/>
      <c r="BIN320" s="38"/>
      <c r="BIO320" s="38"/>
      <c r="BIP320" s="38"/>
      <c r="BIQ320" s="38"/>
      <c r="BIR320" s="38"/>
      <c r="BIS320" s="38"/>
      <c r="BIT320" s="38"/>
      <c r="BIU320" s="38"/>
      <c r="BIV320" s="38"/>
      <c r="BIW320" s="38"/>
      <c r="BIX320" s="38"/>
      <c r="BIY320" s="38"/>
      <c r="BIZ320" s="38"/>
      <c r="BJA320" s="38"/>
      <c r="BJB320" s="38"/>
      <c r="BJC320" s="38"/>
      <c r="BJD320" s="38"/>
      <c r="BJE320" s="38"/>
      <c r="BJF320" s="38"/>
      <c r="BJG320" s="38"/>
      <c r="BJH320" s="38"/>
      <c r="BJI320" s="38"/>
      <c r="BJJ320" s="38"/>
      <c r="BJK320" s="38"/>
      <c r="BJL320" s="38"/>
      <c r="BJM320" s="38"/>
      <c r="BJN320" s="38"/>
      <c r="BJO320" s="38"/>
      <c r="BJP320" s="38"/>
      <c r="BJQ320" s="38"/>
      <c r="BJR320" s="38"/>
      <c r="BJS320" s="38"/>
      <c r="BJT320" s="38"/>
      <c r="BJU320" s="38"/>
      <c r="BJV320" s="38"/>
      <c r="BJW320" s="38"/>
      <c r="BJX320" s="38"/>
      <c r="BJY320" s="38"/>
      <c r="BJZ320" s="38"/>
      <c r="BKA320" s="38"/>
      <c r="BKB320" s="38"/>
      <c r="BKC320" s="38"/>
      <c r="BKD320" s="38"/>
      <c r="BKE320" s="38"/>
      <c r="BKF320" s="38"/>
      <c r="BKG320" s="38"/>
      <c r="BKH320" s="38"/>
      <c r="BKI320" s="38"/>
      <c r="BKJ320" s="38"/>
      <c r="BKK320" s="38"/>
      <c r="BKL320" s="38"/>
      <c r="BKM320" s="38"/>
      <c r="BKN320" s="38"/>
      <c r="BKO320" s="38"/>
      <c r="BKP320" s="38"/>
      <c r="BKQ320" s="38"/>
      <c r="BKR320" s="38"/>
      <c r="BKS320" s="38"/>
      <c r="BKT320" s="38"/>
      <c r="BKU320" s="38"/>
      <c r="BKV320" s="38"/>
      <c r="BKW320" s="38"/>
      <c r="BKX320" s="38"/>
      <c r="BKY320" s="38"/>
      <c r="BKZ320" s="38"/>
      <c r="BLA320" s="38"/>
      <c r="BLB320" s="38"/>
      <c r="BLC320" s="38"/>
      <c r="BLD320" s="38"/>
      <c r="BLE320" s="38"/>
      <c r="BLF320" s="38"/>
      <c r="BLG320" s="38"/>
      <c r="BLH320" s="38"/>
      <c r="BLI320" s="38"/>
      <c r="BLJ320" s="38"/>
      <c r="BLK320" s="38"/>
      <c r="BLL320" s="38"/>
      <c r="BLM320" s="38"/>
      <c r="BLN320" s="38"/>
      <c r="BLO320" s="38"/>
      <c r="BLP320" s="38"/>
      <c r="BLQ320" s="38"/>
      <c r="BLR320" s="38"/>
      <c r="BLS320" s="38"/>
      <c r="BLT320" s="38"/>
      <c r="BLU320" s="38"/>
      <c r="BLV320" s="38"/>
      <c r="BLW320" s="38"/>
      <c r="BLX320" s="38"/>
      <c r="BLY320" s="38"/>
      <c r="BLZ320" s="38"/>
      <c r="BMA320" s="38"/>
      <c r="BMB320" s="38"/>
      <c r="BMC320" s="38"/>
      <c r="BMD320" s="38"/>
      <c r="BME320" s="38"/>
      <c r="BMF320" s="38"/>
      <c r="BMG320" s="38"/>
      <c r="BMH320" s="38"/>
      <c r="BMI320" s="38"/>
      <c r="BMJ320" s="38"/>
      <c r="BMK320" s="38"/>
      <c r="BML320" s="38"/>
      <c r="BMM320" s="38"/>
      <c r="BMN320" s="38"/>
      <c r="BMO320" s="38"/>
      <c r="BMP320" s="38"/>
      <c r="BMQ320" s="38"/>
      <c r="BMR320" s="38"/>
      <c r="BMS320" s="38"/>
      <c r="BMT320" s="38"/>
      <c r="BMU320" s="38"/>
      <c r="BMV320" s="38"/>
      <c r="BMW320" s="38"/>
      <c r="BMX320" s="38"/>
      <c r="BMY320" s="38"/>
      <c r="BMZ320" s="38"/>
      <c r="BNA320" s="38"/>
      <c r="BNB320" s="38"/>
      <c r="BNC320" s="38"/>
      <c r="BND320" s="38"/>
      <c r="BNE320" s="38"/>
      <c r="BNF320" s="38"/>
      <c r="BNG320" s="38"/>
      <c r="BNH320" s="38"/>
      <c r="BNI320" s="38"/>
      <c r="BNJ320" s="38"/>
      <c r="BNK320" s="38"/>
      <c r="BNL320" s="38"/>
      <c r="BNM320" s="38"/>
      <c r="BNN320" s="38"/>
      <c r="BNO320" s="38"/>
      <c r="BNP320" s="38"/>
      <c r="BNQ320" s="38"/>
      <c r="BNR320" s="38"/>
      <c r="BNS320" s="38"/>
      <c r="BNT320" s="38"/>
      <c r="BNU320" s="38"/>
      <c r="BNV320" s="38"/>
      <c r="BNW320" s="38"/>
      <c r="BNX320" s="38"/>
      <c r="BNY320" s="38"/>
      <c r="BNZ320" s="38"/>
      <c r="BOA320" s="38"/>
      <c r="BOB320" s="38"/>
      <c r="BOC320" s="38"/>
      <c r="BOD320" s="38"/>
      <c r="BOE320" s="38"/>
      <c r="BOF320" s="38"/>
      <c r="BOG320" s="38"/>
      <c r="BOH320" s="38"/>
      <c r="BOI320" s="38"/>
      <c r="BOJ320" s="38"/>
      <c r="BOK320" s="38"/>
      <c r="BOL320" s="38"/>
      <c r="BOM320" s="38"/>
      <c r="BON320" s="38"/>
      <c r="BOO320" s="38"/>
      <c r="BOP320" s="38"/>
      <c r="BOQ320" s="38"/>
      <c r="BOR320" s="38"/>
      <c r="BOS320" s="38"/>
      <c r="BOT320" s="38"/>
      <c r="BOU320" s="38"/>
      <c r="BOV320" s="38"/>
      <c r="BOW320" s="38"/>
      <c r="BOX320" s="38"/>
      <c r="BOY320" s="38"/>
      <c r="BOZ320" s="38"/>
      <c r="BPA320" s="38"/>
      <c r="BPB320" s="38"/>
      <c r="BPC320" s="38"/>
      <c r="BPD320" s="38"/>
      <c r="BPE320" s="38"/>
      <c r="BPF320" s="38"/>
      <c r="BPG320" s="38"/>
      <c r="BPH320" s="38"/>
      <c r="BPI320" s="38"/>
      <c r="BPJ320" s="38"/>
      <c r="BPK320" s="38"/>
      <c r="BPL320" s="38"/>
      <c r="BPM320" s="38"/>
      <c r="BPN320" s="38"/>
      <c r="BPO320" s="38"/>
      <c r="BPP320" s="38"/>
      <c r="BPQ320" s="38"/>
      <c r="BPR320" s="38"/>
      <c r="BPS320" s="38"/>
      <c r="BPT320" s="38"/>
      <c r="BPU320" s="38"/>
      <c r="BPV320" s="38"/>
      <c r="BPW320" s="38"/>
      <c r="BPX320" s="38"/>
      <c r="BPY320" s="38"/>
      <c r="BPZ320" s="38"/>
      <c r="BQA320" s="38"/>
      <c r="BQB320" s="38"/>
      <c r="BQC320" s="38"/>
      <c r="BQD320" s="38"/>
      <c r="BQE320" s="38"/>
      <c r="BQF320" s="38"/>
      <c r="BQG320" s="38"/>
      <c r="BQH320" s="38"/>
      <c r="BQI320" s="38"/>
      <c r="BQJ320" s="38"/>
      <c r="BQK320" s="38"/>
      <c r="BQL320" s="38"/>
      <c r="BQM320" s="38"/>
      <c r="BQN320" s="38"/>
      <c r="BQO320" s="38"/>
      <c r="BQP320" s="38"/>
      <c r="BQQ320" s="38"/>
      <c r="BQR320" s="38"/>
      <c r="BQS320" s="38"/>
      <c r="BQT320" s="38"/>
      <c r="BQU320" s="38"/>
      <c r="BQV320" s="38"/>
      <c r="BQW320" s="38"/>
      <c r="BQX320" s="38"/>
      <c r="BQY320" s="38"/>
      <c r="BQZ320" s="38"/>
      <c r="BRA320" s="38"/>
      <c r="BRB320" s="38"/>
      <c r="BRC320" s="38"/>
      <c r="BRD320" s="38"/>
      <c r="BRE320" s="38"/>
      <c r="BRF320" s="38"/>
      <c r="BRG320" s="38"/>
      <c r="BRH320" s="38"/>
      <c r="BRI320" s="38"/>
      <c r="BRJ320" s="38"/>
      <c r="BRK320" s="38"/>
      <c r="BRL320" s="38"/>
      <c r="BRM320" s="38"/>
      <c r="BRN320" s="38"/>
      <c r="BRO320" s="38"/>
      <c r="BRP320" s="38"/>
      <c r="BRQ320" s="38"/>
      <c r="BRR320" s="38"/>
      <c r="BRS320" s="38"/>
      <c r="BRT320" s="38"/>
      <c r="BRU320" s="38"/>
      <c r="BRV320" s="38"/>
      <c r="BRW320" s="38"/>
      <c r="BRX320" s="38"/>
      <c r="BRY320" s="38"/>
      <c r="BRZ320" s="38"/>
      <c r="BSA320" s="38"/>
      <c r="BSB320" s="38"/>
      <c r="BSC320" s="38"/>
      <c r="BSD320" s="38"/>
      <c r="BSE320" s="38"/>
      <c r="BSF320" s="38"/>
      <c r="BSG320" s="38"/>
      <c r="BSH320" s="38"/>
      <c r="BSI320" s="38"/>
      <c r="BSJ320" s="38"/>
      <c r="BSK320" s="38"/>
      <c r="BSL320" s="38"/>
      <c r="BSM320" s="38"/>
      <c r="BSN320" s="38"/>
      <c r="BSO320" s="38"/>
      <c r="BSP320" s="38"/>
      <c r="BSQ320" s="38"/>
      <c r="BSR320" s="38"/>
      <c r="BSS320" s="38"/>
      <c r="BST320" s="38"/>
      <c r="BSU320" s="38"/>
      <c r="BSV320" s="38"/>
      <c r="BSW320" s="38"/>
      <c r="BSX320" s="38"/>
      <c r="BSY320" s="38"/>
      <c r="BSZ320" s="38"/>
      <c r="BTA320" s="38"/>
      <c r="BTB320" s="38"/>
      <c r="BTC320" s="38"/>
      <c r="BTD320" s="38"/>
      <c r="BTE320" s="38"/>
      <c r="BTF320" s="38"/>
      <c r="BTG320" s="38"/>
      <c r="BTH320" s="38"/>
      <c r="BTI320" s="38"/>
      <c r="BTJ320" s="38"/>
      <c r="BTK320" s="38"/>
      <c r="BTL320" s="38"/>
      <c r="BTM320" s="38"/>
      <c r="BTN320" s="38"/>
      <c r="BTO320" s="38"/>
      <c r="BTP320" s="38"/>
      <c r="BTQ320" s="38"/>
      <c r="BTR320" s="38"/>
      <c r="BTS320" s="38"/>
      <c r="BTT320" s="38"/>
      <c r="BTU320" s="38"/>
      <c r="BTV320" s="38"/>
      <c r="BTW320" s="38"/>
      <c r="BTX320" s="38"/>
      <c r="BTY320" s="38"/>
      <c r="BTZ320" s="38"/>
      <c r="BUA320" s="38"/>
      <c r="BUB320" s="38"/>
      <c r="BUC320" s="38"/>
      <c r="BUD320" s="38"/>
      <c r="BUE320" s="38"/>
      <c r="BUF320" s="38"/>
      <c r="BUG320" s="38"/>
      <c r="BUH320" s="38"/>
      <c r="BUI320" s="38"/>
      <c r="BUJ320" s="38"/>
      <c r="BUK320" s="38"/>
      <c r="BUL320" s="38"/>
      <c r="BUM320" s="38"/>
      <c r="BUN320" s="38"/>
      <c r="BUO320" s="38"/>
      <c r="BUP320" s="38"/>
      <c r="BUQ320" s="38"/>
      <c r="BUR320" s="38"/>
      <c r="BUS320" s="38"/>
      <c r="BUT320" s="38"/>
      <c r="BUU320" s="38"/>
      <c r="BUV320" s="38"/>
      <c r="BUW320" s="38"/>
      <c r="BUX320" s="38"/>
      <c r="BUY320" s="38"/>
      <c r="BUZ320" s="38"/>
      <c r="BVA320" s="38"/>
      <c r="BVB320" s="38"/>
      <c r="BVC320" s="38"/>
      <c r="BVD320" s="38"/>
      <c r="BVE320" s="38"/>
      <c r="BVF320" s="38"/>
      <c r="BVG320" s="38"/>
      <c r="BVH320" s="38"/>
      <c r="BVI320" s="38"/>
      <c r="BVJ320" s="38"/>
      <c r="BVK320" s="38"/>
      <c r="BVL320" s="38"/>
      <c r="BVM320" s="38"/>
      <c r="BVN320" s="38"/>
      <c r="BVO320" s="38"/>
      <c r="BVP320" s="38"/>
      <c r="BVQ320" s="38"/>
      <c r="BVR320" s="38"/>
      <c r="BVS320" s="38"/>
      <c r="BVT320" s="38"/>
      <c r="BVU320" s="38"/>
      <c r="BVV320" s="38"/>
      <c r="BVW320" s="38"/>
      <c r="BVX320" s="38"/>
      <c r="BVY320" s="38"/>
      <c r="BVZ320" s="38"/>
      <c r="BWA320" s="38"/>
      <c r="BWB320" s="38"/>
      <c r="BWC320" s="38"/>
      <c r="BWD320" s="38"/>
      <c r="BWE320" s="38"/>
      <c r="BWF320" s="38"/>
      <c r="BWG320" s="38"/>
      <c r="BWH320" s="38"/>
      <c r="BWI320" s="38"/>
      <c r="BWJ320" s="38"/>
      <c r="BWK320" s="38"/>
      <c r="BWL320" s="38"/>
      <c r="BWM320" s="38"/>
      <c r="BWN320" s="38"/>
      <c r="BWO320" s="38"/>
      <c r="BWP320" s="38"/>
      <c r="BWQ320" s="38"/>
      <c r="BWR320" s="38"/>
      <c r="BWS320" s="38"/>
      <c r="BWT320" s="38"/>
      <c r="BWU320" s="38"/>
      <c r="BWV320" s="38"/>
      <c r="BWW320" s="38"/>
      <c r="BWX320" s="38"/>
      <c r="BWY320" s="38"/>
      <c r="BWZ320" s="38"/>
      <c r="BXA320" s="38"/>
      <c r="BXB320" s="38"/>
      <c r="BXC320" s="38"/>
      <c r="BXD320" s="38"/>
      <c r="BXE320" s="38"/>
      <c r="BXF320" s="38"/>
      <c r="BXG320" s="38"/>
      <c r="BXH320" s="38"/>
      <c r="BXI320" s="38"/>
      <c r="BXJ320" s="38"/>
      <c r="BXK320" s="38"/>
      <c r="BXL320" s="38"/>
      <c r="BXM320" s="38"/>
      <c r="BXN320" s="38"/>
      <c r="BXO320" s="38"/>
      <c r="BXP320" s="38"/>
      <c r="BXQ320" s="38"/>
      <c r="BXR320" s="38"/>
      <c r="BXS320" s="38"/>
      <c r="BXT320" s="38"/>
      <c r="BXU320" s="38"/>
      <c r="BXV320" s="38"/>
      <c r="BXW320" s="38"/>
      <c r="BXX320" s="38"/>
      <c r="BXY320" s="38"/>
      <c r="BXZ320" s="38"/>
      <c r="BYA320" s="38"/>
      <c r="BYB320" s="38"/>
      <c r="BYC320" s="38"/>
      <c r="BYD320" s="38"/>
      <c r="BYE320" s="38"/>
      <c r="BYF320" s="38"/>
      <c r="BYG320" s="38"/>
      <c r="BYH320" s="38"/>
      <c r="BYI320" s="38"/>
      <c r="BYJ320" s="38"/>
      <c r="BYK320" s="38"/>
      <c r="BYL320" s="38"/>
      <c r="BYM320" s="38"/>
      <c r="BYN320" s="38"/>
      <c r="BYO320" s="38"/>
      <c r="BYP320" s="38"/>
      <c r="BYQ320" s="38"/>
      <c r="BYR320" s="38"/>
      <c r="BYS320" s="38"/>
      <c r="BYT320" s="38"/>
      <c r="BYU320" s="38"/>
      <c r="BYV320" s="38"/>
      <c r="BYW320" s="38"/>
      <c r="BYX320" s="38"/>
      <c r="BYY320" s="38"/>
      <c r="BYZ320" s="38"/>
      <c r="BZA320" s="38"/>
      <c r="BZB320" s="38"/>
      <c r="BZC320" s="38"/>
      <c r="BZD320" s="38"/>
      <c r="BZE320" s="38"/>
      <c r="BZF320" s="38"/>
      <c r="BZG320" s="38"/>
      <c r="BZH320" s="38"/>
      <c r="BZI320" s="38"/>
      <c r="BZJ320" s="38"/>
      <c r="BZK320" s="38"/>
      <c r="BZL320" s="38"/>
      <c r="BZM320" s="38"/>
      <c r="BZN320" s="38"/>
      <c r="BZO320" s="38"/>
      <c r="BZP320" s="38"/>
      <c r="BZQ320" s="38"/>
      <c r="BZR320" s="38"/>
      <c r="BZS320" s="38"/>
      <c r="BZT320" s="38"/>
      <c r="BZU320" s="38"/>
      <c r="BZV320" s="38"/>
      <c r="BZW320" s="38"/>
      <c r="BZX320" s="38"/>
      <c r="BZY320" s="38"/>
      <c r="BZZ320" s="38"/>
      <c r="CAA320" s="38"/>
      <c r="CAB320" s="38"/>
      <c r="CAC320" s="38"/>
      <c r="CAD320" s="38"/>
      <c r="CAE320" s="38"/>
      <c r="CAF320" s="38"/>
      <c r="CAG320" s="38"/>
      <c r="CAH320" s="38"/>
      <c r="CAI320" s="38"/>
      <c r="CAJ320" s="38"/>
      <c r="CAK320" s="38"/>
      <c r="CAL320" s="38"/>
      <c r="CAM320" s="38"/>
      <c r="CAN320" s="38"/>
      <c r="CAO320" s="38"/>
      <c r="CAP320" s="38"/>
      <c r="CAQ320" s="38"/>
      <c r="CAR320" s="38"/>
      <c r="CAS320" s="38"/>
      <c r="CAT320" s="38"/>
      <c r="CAU320" s="38"/>
      <c r="CAV320" s="38"/>
      <c r="CAW320" s="38"/>
      <c r="CAX320" s="38"/>
      <c r="CAY320" s="38"/>
      <c r="CAZ320" s="38"/>
      <c r="CBA320" s="38"/>
      <c r="CBB320" s="38"/>
      <c r="CBC320" s="38"/>
      <c r="CBD320" s="38"/>
      <c r="CBE320" s="38"/>
      <c r="CBF320" s="38"/>
      <c r="CBG320" s="38"/>
      <c r="CBH320" s="38"/>
      <c r="CBI320" s="38"/>
      <c r="CBJ320" s="38"/>
      <c r="CBK320" s="38"/>
      <c r="CBL320" s="38"/>
      <c r="CBM320" s="38"/>
      <c r="CBN320" s="38"/>
      <c r="CBO320" s="38"/>
      <c r="CBP320" s="38"/>
      <c r="CBQ320" s="38"/>
      <c r="CBR320" s="38"/>
      <c r="CBS320" s="38"/>
      <c r="CBT320" s="38"/>
      <c r="CBU320" s="38"/>
      <c r="CBV320" s="38"/>
      <c r="CBW320" s="38"/>
      <c r="CBX320" s="38"/>
      <c r="CBY320" s="38"/>
      <c r="CBZ320" s="38"/>
      <c r="CCA320" s="38"/>
      <c r="CCB320" s="38"/>
      <c r="CCC320" s="38"/>
      <c r="CCD320" s="38"/>
      <c r="CCE320" s="38"/>
      <c r="CCF320" s="38"/>
      <c r="CCG320" s="38"/>
      <c r="CCH320" s="38"/>
      <c r="CCI320" s="38"/>
      <c r="CCJ320" s="38"/>
      <c r="CCK320" s="38"/>
      <c r="CCL320" s="38"/>
      <c r="CCM320" s="38"/>
      <c r="CCN320" s="38"/>
      <c r="CCO320" s="38"/>
      <c r="CCP320" s="38"/>
      <c r="CCQ320" s="38"/>
      <c r="CCR320" s="38"/>
      <c r="CCS320" s="38"/>
      <c r="CCT320" s="38"/>
      <c r="CCU320" s="38"/>
      <c r="CCV320" s="38"/>
      <c r="CCW320" s="38"/>
      <c r="CCX320" s="38"/>
      <c r="CCY320" s="38"/>
      <c r="CCZ320" s="38"/>
      <c r="CDA320" s="38"/>
      <c r="CDB320" s="38"/>
      <c r="CDC320" s="38"/>
      <c r="CDD320" s="38"/>
      <c r="CDE320" s="38"/>
      <c r="CDF320" s="38"/>
      <c r="CDG320" s="38"/>
      <c r="CDH320" s="38"/>
      <c r="CDI320" s="38"/>
      <c r="CDJ320" s="38"/>
      <c r="CDK320" s="38"/>
      <c r="CDL320" s="38"/>
      <c r="CDM320" s="38"/>
      <c r="CDN320" s="38"/>
      <c r="CDO320" s="38"/>
      <c r="CDP320" s="38"/>
      <c r="CDQ320" s="38"/>
      <c r="CDR320" s="38"/>
      <c r="CDS320" s="38"/>
      <c r="CDT320" s="38"/>
      <c r="CDU320" s="38"/>
      <c r="CDV320" s="38"/>
      <c r="CDW320" s="38"/>
      <c r="CDX320" s="38"/>
      <c r="CDY320" s="38"/>
      <c r="CDZ320" s="38"/>
      <c r="CEA320" s="38"/>
      <c r="CEB320" s="38"/>
      <c r="CEC320" s="38"/>
      <c r="CED320" s="38"/>
      <c r="CEE320" s="38"/>
      <c r="CEF320" s="38"/>
      <c r="CEG320" s="38"/>
      <c r="CEH320" s="38"/>
      <c r="CEI320" s="38"/>
      <c r="CEJ320" s="38"/>
      <c r="CEK320" s="38"/>
      <c r="CEL320" s="38"/>
      <c r="CEM320" s="38"/>
      <c r="CEN320" s="38"/>
      <c r="CEO320" s="38"/>
      <c r="CEP320" s="38"/>
      <c r="CEQ320" s="38"/>
      <c r="CER320" s="38"/>
      <c r="CES320" s="38"/>
      <c r="CET320" s="38"/>
      <c r="CEU320" s="38"/>
      <c r="CEV320" s="38"/>
      <c r="CEW320" s="38"/>
      <c r="CEX320" s="38"/>
      <c r="CEY320" s="38"/>
      <c r="CEZ320" s="38"/>
      <c r="CFA320" s="38"/>
      <c r="CFB320" s="38"/>
      <c r="CFC320" s="38"/>
      <c r="CFD320" s="38"/>
      <c r="CFE320" s="38"/>
      <c r="CFF320" s="38"/>
      <c r="CFG320" s="38"/>
      <c r="CFH320" s="38"/>
      <c r="CFI320" s="38"/>
      <c r="CFJ320" s="38"/>
      <c r="CFK320" s="38"/>
      <c r="CFL320" s="38"/>
      <c r="CFM320" s="38"/>
      <c r="CFN320" s="38"/>
      <c r="CFO320" s="38"/>
      <c r="CFP320" s="38"/>
      <c r="CFQ320" s="38"/>
      <c r="CFR320" s="38"/>
      <c r="CFS320" s="38"/>
      <c r="CFT320" s="38"/>
      <c r="CFU320" s="38"/>
      <c r="CFV320" s="38"/>
      <c r="CFW320" s="38"/>
      <c r="CFX320" s="38"/>
      <c r="CFY320" s="38"/>
      <c r="CFZ320" s="38"/>
      <c r="CGA320" s="38"/>
      <c r="CGB320" s="38"/>
      <c r="CGC320" s="38"/>
      <c r="CGD320" s="38"/>
      <c r="CGE320" s="38"/>
      <c r="CGF320" s="38"/>
      <c r="CGG320" s="38"/>
      <c r="CGH320" s="38"/>
      <c r="CGI320" s="38"/>
      <c r="CGJ320" s="38"/>
      <c r="CGK320" s="38"/>
      <c r="CGL320" s="38"/>
      <c r="CGM320" s="38"/>
      <c r="CGN320" s="38"/>
      <c r="CGO320" s="38"/>
      <c r="CGP320" s="38"/>
      <c r="CGQ320" s="38"/>
      <c r="CGR320" s="38"/>
      <c r="CGS320" s="38"/>
      <c r="CGT320" s="38"/>
      <c r="CGU320" s="38"/>
      <c r="CGV320" s="38"/>
      <c r="CGW320" s="38"/>
      <c r="CGX320" s="38"/>
      <c r="CGY320" s="38"/>
      <c r="CGZ320" s="38"/>
      <c r="CHA320" s="38"/>
      <c r="CHB320" s="38"/>
      <c r="CHC320" s="38"/>
      <c r="CHD320" s="38"/>
      <c r="CHE320" s="38"/>
      <c r="CHF320" s="38"/>
      <c r="CHG320" s="38"/>
      <c r="CHH320" s="38"/>
      <c r="CHI320" s="38"/>
      <c r="CHJ320" s="38"/>
      <c r="CHK320" s="38"/>
      <c r="CHL320" s="38"/>
      <c r="CHM320" s="38"/>
      <c r="CHN320" s="38"/>
      <c r="CHO320" s="38"/>
      <c r="CHP320" s="38"/>
      <c r="CHQ320" s="38"/>
      <c r="CHR320" s="38"/>
      <c r="CHS320" s="38"/>
      <c r="CHT320" s="38"/>
      <c r="CHU320" s="38"/>
      <c r="CHV320" s="38"/>
      <c r="CHW320" s="38"/>
      <c r="CHX320" s="38"/>
      <c r="CHY320" s="38"/>
      <c r="CHZ320" s="38"/>
      <c r="CIA320" s="38"/>
      <c r="CIB320" s="38"/>
      <c r="CIC320" s="38"/>
      <c r="CID320" s="38"/>
      <c r="CIE320" s="38"/>
      <c r="CIF320" s="38"/>
      <c r="CIG320" s="38"/>
      <c r="CIH320" s="38"/>
      <c r="CII320" s="38"/>
      <c r="CIJ320" s="38"/>
      <c r="CIK320" s="38"/>
      <c r="CIL320" s="38"/>
      <c r="CIM320" s="38"/>
      <c r="CIN320" s="38"/>
      <c r="CIO320" s="38"/>
      <c r="CIP320" s="38"/>
      <c r="CIQ320" s="38"/>
      <c r="CIR320" s="38"/>
      <c r="CIS320" s="38"/>
      <c r="CIT320" s="38"/>
      <c r="CIU320" s="38"/>
      <c r="CIV320" s="38"/>
      <c r="CIW320" s="38"/>
      <c r="CIX320" s="38"/>
      <c r="CIY320" s="38"/>
      <c r="CIZ320" s="38"/>
      <c r="CJA320" s="38"/>
      <c r="CJB320" s="38"/>
      <c r="CJC320" s="38"/>
      <c r="CJD320" s="38"/>
      <c r="CJE320" s="38"/>
      <c r="CJF320" s="38"/>
      <c r="CJG320" s="38"/>
      <c r="CJH320" s="38"/>
      <c r="CJI320" s="38"/>
      <c r="CJJ320" s="38"/>
      <c r="CJK320" s="38"/>
      <c r="CJL320" s="38"/>
      <c r="CJM320" s="38"/>
      <c r="CJN320" s="38"/>
      <c r="CJO320" s="38"/>
      <c r="CJP320" s="38"/>
      <c r="CJQ320" s="38"/>
      <c r="CJR320" s="38"/>
      <c r="CJS320" s="38"/>
      <c r="CJT320" s="38"/>
      <c r="CJU320" s="38"/>
      <c r="CJV320" s="38"/>
      <c r="CJW320" s="38"/>
      <c r="CJX320" s="38"/>
      <c r="CJY320" s="38"/>
      <c r="CJZ320" s="38"/>
      <c r="CKA320" s="38"/>
      <c r="CKB320" s="38"/>
      <c r="CKC320" s="38"/>
      <c r="CKD320" s="38"/>
      <c r="CKE320" s="38"/>
      <c r="CKF320" s="38"/>
      <c r="CKG320" s="38"/>
      <c r="CKH320" s="38"/>
      <c r="CKI320" s="38"/>
      <c r="CKJ320" s="38"/>
      <c r="CKK320" s="38"/>
      <c r="CKL320" s="38"/>
      <c r="CKM320" s="38"/>
      <c r="CKN320" s="38"/>
      <c r="CKO320" s="38"/>
      <c r="CKP320" s="38"/>
      <c r="CKQ320" s="38"/>
      <c r="CKR320" s="38"/>
      <c r="CKS320" s="38"/>
      <c r="CKT320" s="38"/>
      <c r="CKU320" s="38"/>
      <c r="CKV320" s="38"/>
      <c r="CKW320" s="38"/>
      <c r="CKX320" s="38"/>
      <c r="CKY320" s="38"/>
      <c r="CKZ320" s="38"/>
      <c r="CLA320" s="38"/>
      <c r="CLB320" s="38"/>
      <c r="CLC320" s="38"/>
      <c r="CLD320" s="38"/>
      <c r="CLE320" s="38"/>
      <c r="CLF320" s="38"/>
      <c r="CLG320" s="38"/>
      <c r="CLH320" s="38"/>
      <c r="CLI320" s="38"/>
      <c r="CLJ320" s="38"/>
      <c r="CLK320" s="38"/>
      <c r="CLL320" s="38"/>
      <c r="CLM320" s="38"/>
      <c r="CLN320" s="38"/>
      <c r="CLO320" s="38"/>
      <c r="CLP320" s="38"/>
      <c r="CLQ320" s="38"/>
      <c r="CLR320" s="38"/>
      <c r="CLS320" s="38"/>
      <c r="CLT320" s="38"/>
      <c r="CLU320" s="38"/>
      <c r="CLV320" s="38"/>
      <c r="CLW320" s="38"/>
      <c r="CLX320" s="38"/>
      <c r="CLY320" s="38"/>
      <c r="CLZ320" s="38"/>
      <c r="CMA320" s="38"/>
      <c r="CMB320" s="38"/>
      <c r="CMC320" s="38"/>
      <c r="CMD320" s="38"/>
      <c r="CME320" s="38"/>
      <c r="CMF320" s="38"/>
      <c r="CMG320" s="38"/>
      <c r="CMH320" s="38"/>
      <c r="CMI320" s="38"/>
      <c r="CMJ320" s="38"/>
      <c r="CMK320" s="38"/>
      <c r="CML320" s="38"/>
      <c r="CMM320" s="38"/>
      <c r="CMN320" s="38"/>
      <c r="CMO320" s="38"/>
      <c r="CMP320" s="38"/>
      <c r="CMQ320" s="38"/>
      <c r="CMR320" s="38"/>
      <c r="CMS320" s="38"/>
      <c r="CMT320" s="38"/>
      <c r="CMU320" s="38"/>
      <c r="CMV320" s="38"/>
      <c r="CMW320" s="38"/>
      <c r="CMX320" s="38"/>
      <c r="CMY320" s="38"/>
      <c r="CMZ320" s="38"/>
      <c r="CNA320" s="38"/>
      <c r="CNB320" s="38"/>
      <c r="CNC320" s="38"/>
      <c r="CND320" s="38"/>
      <c r="CNE320" s="38"/>
      <c r="CNF320" s="38"/>
      <c r="CNG320" s="38"/>
      <c r="CNH320" s="38"/>
      <c r="CNI320" s="38"/>
      <c r="CNJ320" s="38"/>
      <c r="CNK320" s="38"/>
      <c r="CNL320" s="38"/>
      <c r="CNM320" s="38"/>
      <c r="CNN320" s="38"/>
      <c r="CNO320" s="38"/>
      <c r="CNP320" s="38"/>
      <c r="CNQ320" s="38"/>
      <c r="CNR320" s="38"/>
      <c r="CNS320" s="38"/>
      <c r="CNT320" s="38"/>
      <c r="CNU320" s="38"/>
      <c r="CNV320" s="38"/>
      <c r="CNW320" s="38"/>
      <c r="CNX320" s="38"/>
      <c r="CNY320" s="38"/>
      <c r="CNZ320" s="38"/>
      <c r="COA320" s="38"/>
      <c r="COB320" s="38"/>
      <c r="COC320" s="38"/>
      <c r="COD320" s="38"/>
      <c r="COE320" s="38"/>
      <c r="COF320" s="38"/>
      <c r="COG320" s="38"/>
      <c r="COH320" s="38"/>
      <c r="COI320" s="38"/>
      <c r="COJ320" s="38"/>
      <c r="COK320" s="38"/>
      <c r="COL320" s="38"/>
      <c r="COM320" s="38"/>
      <c r="CON320" s="38"/>
      <c r="COO320" s="38"/>
      <c r="COP320" s="38"/>
      <c r="COQ320" s="38"/>
      <c r="COR320" s="38"/>
      <c r="COS320" s="38"/>
      <c r="COT320" s="38"/>
      <c r="COU320" s="38"/>
      <c r="COV320" s="38"/>
      <c r="COW320" s="38"/>
      <c r="COX320" s="38"/>
      <c r="COY320" s="38"/>
      <c r="COZ320" s="38"/>
      <c r="CPA320" s="38"/>
      <c r="CPB320" s="38"/>
      <c r="CPC320" s="38"/>
      <c r="CPD320" s="38"/>
      <c r="CPE320" s="38"/>
      <c r="CPF320" s="38"/>
      <c r="CPG320" s="38"/>
      <c r="CPH320" s="38"/>
      <c r="CPI320" s="38"/>
      <c r="CPJ320" s="38"/>
      <c r="CPK320" s="38"/>
      <c r="CPL320" s="38"/>
      <c r="CPM320" s="38"/>
      <c r="CPN320" s="38"/>
      <c r="CPO320" s="38"/>
      <c r="CPP320" s="38"/>
      <c r="CPQ320" s="38"/>
      <c r="CPR320" s="38"/>
      <c r="CPS320" s="38"/>
      <c r="CPT320" s="38"/>
      <c r="CPU320" s="38"/>
      <c r="CPV320" s="38"/>
      <c r="CPW320" s="38"/>
      <c r="CPX320" s="38"/>
      <c r="CPY320" s="38"/>
      <c r="CPZ320" s="38"/>
      <c r="CQA320" s="38"/>
      <c r="CQB320" s="38"/>
      <c r="CQC320" s="38"/>
      <c r="CQD320" s="38"/>
      <c r="CQE320" s="38"/>
      <c r="CQF320" s="38"/>
      <c r="CQG320" s="38"/>
      <c r="CQH320" s="38"/>
      <c r="CQI320" s="38"/>
      <c r="CQJ320" s="38"/>
      <c r="CQK320" s="38"/>
      <c r="CQL320" s="38"/>
      <c r="CQM320" s="38"/>
      <c r="CQN320" s="38"/>
      <c r="CQO320" s="38"/>
      <c r="CQP320" s="38"/>
      <c r="CQQ320" s="38"/>
      <c r="CQR320" s="38"/>
      <c r="CQS320" s="38"/>
      <c r="CQT320" s="38"/>
      <c r="CQU320" s="38"/>
      <c r="CQV320" s="38"/>
      <c r="CQW320" s="38"/>
      <c r="CQX320" s="38"/>
      <c r="CQY320" s="38"/>
      <c r="CQZ320" s="38"/>
      <c r="CRA320" s="38"/>
      <c r="CRB320" s="38"/>
      <c r="CRC320" s="38"/>
      <c r="CRD320" s="38"/>
      <c r="CRE320" s="38"/>
      <c r="CRF320" s="38"/>
      <c r="CRG320" s="38"/>
      <c r="CRH320" s="38"/>
      <c r="CRI320" s="38"/>
      <c r="CRJ320" s="38"/>
      <c r="CRK320" s="38"/>
      <c r="CRL320" s="38"/>
      <c r="CRM320" s="38"/>
      <c r="CRN320" s="38"/>
      <c r="CRO320" s="38"/>
      <c r="CRP320" s="38"/>
      <c r="CRQ320" s="38"/>
      <c r="CRR320" s="38"/>
      <c r="CRS320" s="38"/>
      <c r="CRT320" s="38"/>
      <c r="CRU320" s="38"/>
      <c r="CRV320" s="38"/>
      <c r="CRW320" s="38"/>
      <c r="CRX320" s="38"/>
      <c r="CRY320" s="38"/>
      <c r="CRZ320" s="38"/>
      <c r="CSA320" s="38"/>
      <c r="CSB320" s="38"/>
      <c r="CSC320" s="38"/>
      <c r="CSD320" s="38"/>
      <c r="CSE320" s="38"/>
      <c r="CSF320" s="38"/>
      <c r="CSG320" s="38"/>
      <c r="CSH320" s="38"/>
      <c r="CSI320" s="38"/>
      <c r="CSJ320" s="38"/>
      <c r="CSK320" s="38"/>
      <c r="CSL320" s="38"/>
      <c r="CSM320" s="38"/>
      <c r="CSN320" s="38"/>
      <c r="CSO320" s="38"/>
      <c r="CSP320" s="38"/>
      <c r="CSQ320" s="38"/>
      <c r="CSR320" s="38"/>
      <c r="CSS320" s="38"/>
      <c r="CST320" s="38"/>
      <c r="CSU320" s="38"/>
      <c r="CSV320" s="38"/>
      <c r="CSW320" s="38"/>
      <c r="CSX320" s="38"/>
      <c r="CSY320" s="38"/>
      <c r="CSZ320" s="38"/>
      <c r="CTA320" s="38"/>
      <c r="CTB320" s="38"/>
      <c r="CTC320" s="38"/>
      <c r="CTD320" s="38"/>
      <c r="CTE320" s="38"/>
      <c r="CTF320" s="38"/>
      <c r="CTG320" s="38"/>
      <c r="CTH320" s="38"/>
      <c r="CTI320" s="38"/>
      <c r="CTJ320" s="38"/>
      <c r="CTK320" s="38"/>
      <c r="CTL320" s="38"/>
      <c r="CTM320" s="38"/>
      <c r="CTN320" s="38"/>
      <c r="CTO320" s="38"/>
      <c r="CTP320" s="38"/>
      <c r="CTQ320" s="38"/>
      <c r="CTR320" s="38"/>
      <c r="CTS320" s="38"/>
      <c r="CTT320" s="38"/>
      <c r="CTU320" s="38"/>
      <c r="CTV320" s="38"/>
      <c r="CTW320" s="38"/>
      <c r="CTX320" s="38"/>
      <c r="CTY320" s="38"/>
      <c r="CTZ320" s="38"/>
      <c r="CUA320" s="38"/>
      <c r="CUB320" s="38"/>
      <c r="CUC320" s="38"/>
      <c r="CUD320" s="38"/>
      <c r="CUE320" s="38"/>
      <c r="CUF320" s="38"/>
      <c r="CUG320" s="38"/>
      <c r="CUH320" s="38"/>
      <c r="CUI320" s="38"/>
      <c r="CUJ320" s="38"/>
      <c r="CUK320" s="38"/>
      <c r="CUL320" s="38"/>
      <c r="CUM320" s="38"/>
      <c r="CUN320" s="38"/>
      <c r="CUO320" s="38"/>
      <c r="CUP320" s="38"/>
      <c r="CUQ320" s="38"/>
      <c r="CUR320" s="38"/>
      <c r="CUS320" s="38"/>
      <c r="CUT320" s="38"/>
      <c r="CUU320" s="38"/>
      <c r="CUV320" s="38"/>
      <c r="CUW320" s="38"/>
      <c r="CUX320" s="38"/>
      <c r="CUY320" s="38"/>
      <c r="CUZ320" s="38"/>
      <c r="CVA320" s="38"/>
      <c r="CVB320" s="38"/>
      <c r="CVC320" s="38"/>
      <c r="CVD320" s="38"/>
      <c r="CVE320" s="38"/>
      <c r="CVF320" s="38"/>
      <c r="CVG320" s="38"/>
      <c r="CVH320" s="38"/>
      <c r="CVI320" s="38"/>
      <c r="CVJ320" s="38"/>
      <c r="CVK320" s="38"/>
      <c r="CVL320" s="38"/>
      <c r="CVM320" s="38"/>
      <c r="CVN320" s="38"/>
      <c r="CVO320" s="38"/>
      <c r="CVP320" s="38"/>
      <c r="CVQ320" s="38"/>
      <c r="CVR320" s="38"/>
      <c r="CVS320" s="38"/>
      <c r="CVT320" s="38"/>
      <c r="CVU320" s="38"/>
      <c r="CVV320" s="38"/>
      <c r="CVW320" s="38"/>
      <c r="CVX320" s="38"/>
      <c r="CVY320" s="38"/>
      <c r="CVZ320" s="38"/>
      <c r="CWA320" s="38"/>
      <c r="CWB320" s="38"/>
      <c r="CWC320" s="38"/>
      <c r="CWD320" s="38"/>
      <c r="CWE320" s="38"/>
      <c r="CWF320" s="38"/>
      <c r="CWG320" s="38"/>
      <c r="CWH320" s="38"/>
      <c r="CWI320" s="38"/>
      <c r="CWJ320" s="38"/>
      <c r="CWK320" s="38"/>
      <c r="CWL320" s="38"/>
      <c r="CWM320" s="38"/>
      <c r="CWN320" s="38"/>
      <c r="CWO320" s="38"/>
      <c r="CWP320" s="38"/>
      <c r="CWQ320" s="38"/>
      <c r="CWR320" s="38"/>
      <c r="CWS320" s="38"/>
      <c r="CWT320" s="38"/>
      <c r="CWU320" s="38"/>
      <c r="CWV320" s="38"/>
      <c r="CWW320" s="38"/>
      <c r="CWX320" s="38"/>
      <c r="CWY320" s="38"/>
      <c r="CWZ320" s="38"/>
      <c r="CXA320" s="38"/>
      <c r="CXB320" s="38"/>
      <c r="CXC320" s="38"/>
      <c r="CXD320" s="38"/>
      <c r="CXE320" s="38"/>
      <c r="CXF320" s="38"/>
      <c r="CXG320" s="38"/>
      <c r="CXH320" s="38"/>
      <c r="CXI320" s="38"/>
      <c r="CXJ320" s="38"/>
      <c r="CXK320" s="38"/>
      <c r="CXL320" s="38"/>
      <c r="CXM320" s="38"/>
      <c r="CXN320" s="38"/>
      <c r="CXO320" s="38"/>
      <c r="CXP320" s="38"/>
      <c r="CXQ320" s="38"/>
      <c r="CXR320" s="38"/>
      <c r="CXS320" s="38"/>
      <c r="CXT320" s="38"/>
      <c r="CXU320" s="38"/>
      <c r="CXV320" s="38"/>
      <c r="CXW320" s="38"/>
      <c r="CXX320" s="38"/>
      <c r="CXY320" s="38"/>
      <c r="CXZ320" s="38"/>
      <c r="CYA320" s="38"/>
      <c r="CYB320" s="38"/>
      <c r="CYC320" s="38"/>
      <c r="CYD320" s="38"/>
      <c r="CYE320" s="38"/>
      <c r="CYF320" s="38"/>
      <c r="CYG320" s="38"/>
      <c r="CYH320" s="38"/>
      <c r="CYI320" s="38"/>
      <c r="CYJ320" s="38"/>
      <c r="CYK320" s="38"/>
      <c r="CYL320" s="38"/>
      <c r="CYM320" s="38"/>
      <c r="CYN320" s="38"/>
      <c r="CYO320" s="38"/>
      <c r="CYP320" s="38"/>
      <c r="CYQ320" s="38"/>
      <c r="CYR320" s="38"/>
      <c r="CYS320" s="38"/>
      <c r="CYT320" s="38"/>
      <c r="CYU320" s="38"/>
      <c r="CYV320" s="38"/>
      <c r="CYW320" s="38"/>
      <c r="CYX320" s="38"/>
      <c r="CYY320" s="38"/>
      <c r="CYZ320" s="38"/>
      <c r="CZA320" s="38"/>
      <c r="CZB320" s="38"/>
      <c r="CZC320" s="38"/>
      <c r="CZD320" s="38"/>
      <c r="CZE320" s="38"/>
      <c r="CZF320" s="38"/>
      <c r="CZG320" s="38"/>
      <c r="CZH320" s="38"/>
      <c r="CZI320" s="38"/>
      <c r="CZJ320" s="38"/>
      <c r="CZK320" s="38"/>
      <c r="CZL320" s="38"/>
      <c r="CZM320" s="38"/>
      <c r="CZN320" s="38"/>
      <c r="CZO320" s="38"/>
      <c r="CZP320" s="38"/>
      <c r="CZQ320" s="38"/>
      <c r="CZR320" s="38"/>
      <c r="CZS320" s="38"/>
      <c r="CZT320" s="38"/>
      <c r="CZU320" s="38"/>
      <c r="CZV320" s="38"/>
      <c r="CZW320" s="38"/>
      <c r="CZX320" s="38"/>
      <c r="CZY320" s="38"/>
      <c r="CZZ320" s="38"/>
      <c r="DAA320" s="38"/>
      <c r="DAB320" s="38"/>
      <c r="DAC320" s="38"/>
      <c r="DAD320" s="38"/>
      <c r="DAE320" s="38"/>
      <c r="DAF320" s="38"/>
      <c r="DAG320" s="38"/>
      <c r="DAH320" s="38"/>
      <c r="DAI320" s="38"/>
      <c r="DAJ320" s="38"/>
      <c r="DAK320" s="38"/>
      <c r="DAL320" s="38"/>
      <c r="DAM320" s="38"/>
      <c r="DAN320" s="38"/>
      <c r="DAO320" s="38"/>
      <c r="DAP320" s="38"/>
      <c r="DAQ320" s="38"/>
      <c r="DAR320" s="38"/>
      <c r="DAS320" s="38"/>
      <c r="DAT320" s="38"/>
      <c r="DAU320" s="38"/>
      <c r="DAV320" s="38"/>
      <c r="DAW320" s="38"/>
      <c r="DAX320" s="38"/>
      <c r="DAY320" s="38"/>
      <c r="DAZ320" s="38"/>
      <c r="DBA320" s="38"/>
      <c r="DBB320" s="38"/>
      <c r="DBC320" s="38"/>
      <c r="DBD320" s="38"/>
      <c r="DBE320" s="38"/>
      <c r="DBF320" s="38"/>
      <c r="DBG320" s="38"/>
      <c r="DBH320" s="38"/>
      <c r="DBI320" s="38"/>
      <c r="DBJ320" s="38"/>
      <c r="DBK320" s="38"/>
      <c r="DBL320" s="38"/>
      <c r="DBM320" s="38"/>
      <c r="DBN320" s="38"/>
      <c r="DBO320" s="38"/>
      <c r="DBP320" s="38"/>
      <c r="DBQ320" s="38"/>
      <c r="DBR320" s="38"/>
      <c r="DBS320" s="38"/>
      <c r="DBT320" s="38"/>
      <c r="DBU320" s="38"/>
      <c r="DBV320" s="38"/>
      <c r="DBW320" s="38"/>
      <c r="DBX320" s="38"/>
      <c r="DBY320" s="38"/>
      <c r="DBZ320" s="38"/>
      <c r="DCA320" s="38"/>
      <c r="DCB320" s="38"/>
      <c r="DCC320" s="38"/>
      <c r="DCD320" s="38"/>
      <c r="DCE320" s="38"/>
      <c r="DCF320" s="38"/>
      <c r="DCG320" s="38"/>
      <c r="DCH320" s="38"/>
      <c r="DCI320" s="38"/>
      <c r="DCJ320" s="38"/>
      <c r="DCK320" s="38"/>
      <c r="DCL320" s="38"/>
      <c r="DCM320" s="38"/>
      <c r="DCN320" s="38"/>
      <c r="DCO320" s="38"/>
      <c r="DCP320" s="38"/>
      <c r="DCQ320" s="38"/>
      <c r="DCR320" s="38"/>
      <c r="DCS320" s="38"/>
      <c r="DCT320" s="38"/>
      <c r="DCU320" s="38"/>
      <c r="DCV320" s="38"/>
      <c r="DCW320" s="38"/>
      <c r="DCX320" s="38"/>
      <c r="DCY320" s="38"/>
      <c r="DCZ320" s="38"/>
      <c r="DDA320" s="38"/>
      <c r="DDB320" s="38"/>
      <c r="DDC320" s="38"/>
      <c r="DDD320" s="38"/>
      <c r="DDE320" s="38"/>
      <c r="DDF320" s="38"/>
      <c r="DDG320" s="38"/>
      <c r="DDH320" s="38"/>
      <c r="DDI320" s="38"/>
      <c r="DDJ320" s="38"/>
      <c r="DDK320" s="38"/>
      <c r="DDL320" s="38"/>
      <c r="DDM320" s="38"/>
      <c r="DDN320" s="38"/>
      <c r="DDO320" s="38"/>
      <c r="DDP320" s="38"/>
      <c r="DDQ320" s="38"/>
      <c r="DDR320" s="38"/>
      <c r="DDS320" s="38"/>
      <c r="DDT320" s="38"/>
      <c r="DDU320" s="38"/>
      <c r="DDV320" s="38"/>
      <c r="DDW320" s="38"/>
      <c r="DDX320" s="38"/>
      <c r="DDY320" s="38"/>
      <c r="DDZ320" s="38"/>
      <c r="DEA320" s="38"/>
      <c r="DEB320" s="38"/>
      <c r="DEC320" s="38"/>
      <c r="DED320" s="38"/>
      <c r="DEE320" s="38"/>
      <c r="DEF320" s="38"/>
      <c r="DEG320" s="38"/>
      <c r="DEH320" s="38"/>
      <c r="DEI320" s="38"/>
      <c r="DEJ320" s="38"/>
      <c r="DEK320" s="38"/>
      <c r="DEL320" s="38"/>
      <c r="DEM320" s="38"/>
      <c r="DEN320" s="38"/>
      <c r="DEO320" s="38"/>
      <c r="DEP320" s="38"/>
      <c r="DEQ320" s="38"/>
      <c r="DER320" s="38"/>
      <c r="DES320" s="38"/>
      <c r="DET320" s="38"/>
      <c r="DEU320" s="38"/>
      <c r="DEV320" s="38"/>
      <c r="DEW320" s="38"/>
      <c r="DEX320" s="38"/>
      <c r="DEY320" s="38"/>
      <c r="DEZ320" s="38"/>
      <c r="DFA320" s="38"/>
      <c r="DFB320" s="38"/>
      <c r="DFC320" s="38"/>
      <c r="DFD320" s="38"/>
      <c r="DFE320" s="38"/>
      <c r="DFF320" s="38"/>
      <c r="DFG320" s="38"/>
      <c r="DFH320" s="38"/>
      <c r="DFI320" s="38"/>
      <c r="DFJ320" s="38"/>
      <c r="DFK320" s="38"/>
      <c r="DFL320" s="38"/>
      <c r="DFM320" s="38"/>
      <c r="DFN320" s="38"/>
      <c r="DFO320" s="38"/>
      <c r="DFP320" s="38"/>
      <c r="DFQ320" s="38"/>
      <c r="DFR320" s="38"/>
      <c r="DFS320" s="38"/>
      <c r="DFT320" s="38"/>
      <c r="DFU320" s="38"/>
      <c r="DFV320" s="38"/>
      <c r="DFW320" s="38"/>
      <c r="DFX320" s="38"/>
      <c r="DFY320" s="38"/>
      <c r="DFZ320" s="38"/>
      <c r="DGA320" s="38"/>
      <c r="DGB320" s="38"/>
      <c r="DGC320" s="38"/>
      <c r="DGD320" s="38"/>
      <c r="DGE320" s="38"/>
      <c r="DGF320" s="38"/>
      <c r="DGG320" s="38"/>
      <c r="DGH320" s="38"/>
      <c r="DGI320" s="38"/>
      <c r="DGJ320" s="38"/>
      <c r="DGK320" s="38"/>
      <c r="DGL320" s="38"/>
      <c r="DGM320" s="38"/>
      <c r="DGN320" s="38"/>
      <c r="DGO320" s="38"/>
      <c r="DGP320" s="38"/>
      <c r="DGQ320" s="38"/>
      <c r="DGR320" s="38"/>
      <c r="DGS320" s="38"/>
      <c r="DGT320" s="38"/>
      <c r="DGU320" s="38"/>
      <c r="DGV320" s="38"/>
      <c r="DGW320" s="38"/>
      <c r="DGX320" s="38"/>
      <c r="DGY320" s="38"/>
      <c r="DGZ320" s="38"/>
      <c r="DHA320" s="38"/>
      <c r="DHB320" s="38"/>
      <c r="DHC320" s="38"/>
      <c r="DHD320" s="38"/>
      <c r="DHE320" s="38"/>
      <c r="DHF320" s="38"/>
      <c r="DHG320" s="38"/>
      <c r="DHH320" s="38"/>
      <c r="DHI320" s="38"/>
      <c r="DHJ320" s="38"/>
      <c r="DHK320" s="38"/>
      <c r="DHL320" s="38"/>
      <c r="DHM320" s="38"/>
      <c r="DHN320" s="38"/>
      <c r="DHO320" s="38"/>
      <c r="DHP320" s="38"/>
      <c r="DHQ320" s="38"/>
      <c r="DHR320" s="38"/>
      <c r="DHS320" s="38"/>
      <c r="DHT320" s="38"/>
      <c r="DHU320" s="38"/>
      <c r="DHV320" s="38"/>
      <c r="DHW320" s="38"/>
      <c r="DHX320" s="38"/>
      <c r="DHY320" s="38"/>
      <c r="DHZ320" s="38"/>
      <c r="DIA320" s="38"/>
      <c r="DIB320" s="38"/>
      <c r="DIC320" s="38"/>
      <c r="DID320" s="38"/>
      <c r="DIE320" s="38"/>
      <c r="DIF320" s="38"/>
      <c r="DIG320" s="38"/>
      <c r="DIH320" s="38"/>
      <c r="DII320" s="38"/>
      <c r="DIJ320" s="38"/>
      <c r="DIK320" s="38"/>
      <c r="DIL320" s="38"/>
      <c r="DIM320" s="38"/>
      <c r="DIN320" s="38"/>
      <c r="DIO320" s="38"/>
      <c r="DIP320" s="38"/>
      <c r="DIQ320" s="38"/>
      <c r="DIR320" s="38"/>
      <c r="DIS320" s="38"/>
      <c r="DIT320" s="38"/>
      <c r="DIU320" s="38"/>
      <c r="DIV320" s="38"/>
      <c r="DIW320" s="38"/>
      <c r="DIX320" s="38"/>
      <c r="DIY320" s="38"/>
      <c r="DIZ320" s="38"/>
      <c r="DJA320" s="38"/>
      <c r="DJB320" s="38"/>
      <c r="DJC320" s="38"/>
      <c r="DJD320" s="38"/>
      <c r="DJE320" s="38"/>
      <c r="DJF320" s="38"/>
      <c r="DJG320" s="38"/>
      <c r="DJH320" s="38"/>
      <c r="DJI320" s="38"/>
      <c r="DJJ320" s="38"/>
      <c r="DJK320" s="38"/>
      <c r="DJL320" s="38"/>
      <c r="DJM320" s="38"/>
      <c r="DJN320" s="38"/>
      <c r="DJO320" s="38"/>
      <c r="DJP320" s="38"/>
      <c r="DJQ320" s="38"/>
      <c r="DJR320" s="38"/>
      <c r="DJS320" s="38"/>
      <c r="DJT320" s="38"/>
      <c r="DJU320" s="38"/>
      <c r="DJV320" s="38"/>
      <c r="DJW320" s="38"/>
      <c r="DJX320" s="38"/>
      <c r="DJY320" s="38"/>
      <c r="DJZ320" s="38"/>
      <c r="DKA320" s="38"/>
      <c r="DKB320" s="38"/>
      <c r="DKC320" s="38"/>
      <c r="DKD320" s="38"/>
      <c r="DKE320" s="38"/>
      <c r="DKF320" s="38"/>
      <c r="DKG320" s="38"/>
      <c r="DKH320" s="38"/>
      <c r="DKI320" s="38"/>
      <c r="DKJ320" s="38"/>
      <c r="DKK320" s="38"/>
      <c r="DKL320" s="38"/>
      <c r="DKM320" s="38"/>
      <c r="DKN320" s="38"/>
      <c r="DKO320" s="38"/>
      <c r="DKP320" s="38"/>
      <c r="DKQ320" s="38"/>
      <c r="DKR320" s="38"/>
      <c r="DKS320" s="38"/>
      <c r="DKT320" s="38"/>
      <c r="DKU320" s="38"/>
      <c r="DKV320" s="38"/>
      <c r="DKW320" s="38"/>
      <c r="DKX320" s="38"/>
      <c r="DKY320" s="38"/>
      <c r="DKZ320" s="38"/>
      <c r="DLA320" s="38"/>
      <c r="DLB320" s="38"/>
      <c r="DLC320" s="38"/>
      <c r="DLD320" s="38"/>
      <c r="DLE320" s="38"/>
      <c r="DLF320" s="38"/>
      <c r="DLG320" s="38"/>
      <c r="DLH320" s="38"/>
      <c r="DLI320" s="38"/>
      <c r="DLJ320" s="38"/>
      <c r="DLK320" s="38"/>
      <c r="DLL320" s="38"/>
      <c r="DLM320" s="38"/>
      <c r="DLN320" s="38"/>
      <c r="DLO320" s="38"/>
      <c r="DLP320" s="38"/>
      <c r="DLQ320" s="38"/>
      <c r="DLR320" s="38"/>
      <c r="DLS320" s="38"/>
      <c r="DLT320" s="38"/>
      <c r="DLU320" s="38"/>
      <c r="DLV320" s="38"/>
      <c r="DLW320" s="38"/>
      <c r="DLX320" s="38"/>
      <c r="DLY320" s="38"/>
      <c r="DLZ320" s="38"/>
      <c r="DMA320" s="38"/>
      <c r="DMB320" s="38"/>
      <c r="DMC320" s="38"/>
      <c r="DMD320" s="38"/>
      <c r="DME320" s="38"/>
      <c r="DMF320" s="38"/>
      <c r="DMG320" s="38"/>
      <c r="DMH320" s="38"/>
      <c r="DMI320" s="38"/>
      <c r="DMJ320" s="38"/>
      <c r="DMK320" s="38"/>
      <c r="DML320" s="38"/>
      <c r="DMM320" s="38"/>
      <c r="DMN320" s="38"/>
      <c r="DMO320" s="38"/>
      <c r="DMP320" s="38"/>
      <c r="DMQ320" s="38"/>
      <c r="DMR320" s="38"/>
      <c r="DMS320" s="38"/>
      <c r="DMT320" s="38"/>
      <c r="DMU320" s="38"/>
      <c r="DMV320" s="38"/>
      <c r="DMW320" s="38"/>
      <c r="DMX320" s="38"/>
      <c r="DMY320" s="38"/>
      <c r="DMZ320" s="38"/>
      <c r="DNA320" s="38"/>
      <c r="DNB320" s="38"/>
      <c r="DNC320" s="38"/>
      <c r="DND320" s="38"/>
      <c r="DNE320" s="38"/>
      <c r="DNF320" s="38"/>
      <c r="DNG320" s="38"/>
      <c r="DNH320" s="38"/>
      <c r="DNI320" s="38"/>
      <c r="DNJ320" s="38"/>
      <c r="DNK320" s="38"/>
      <c r="DNL320" s="38"/>
      <c r="DNM320" s="38"/>
      <c r="DNN320" s="38"/>
      <c r="DNO320" s="38"/>
      <c r="DNP320" s="38"/>
      <c r="DNQ320" s="38"/>
      <c r="DNR320" s="38"/>
      <c r="DNS320" s="38"/>
      <c r="DNT320" s="38"/>
      <c r="DNU320" s="38"/>
      <c r="DNV320" s="38"/>
      <c r="DNW320" s="38"/>
      <c r="DNX320" s="38"/>
      <c r="DNY320" s="38"/>
      <c r="DNZ320" s="38"/>
      <c r="DOA320" s="38"/>
      <c r="DOB320" s="38"/>
      <c r="DOC320" s="38"/>
      <c r="DOD320" s="38"/>
      <c r="DOE320" s="38"/>
      <c r="DOF320" s="38"/>
      <c r="DOG320" s="38"/>
      <c r="DOH320" s="38"/>
      <c r="DOI320" s="38"/>
      <c r="DOJ320" s="38"/>
      <c r="DOK320" s="38"/>
      <c r="DOL320" s="38"/>
      <c r="DOM320" s="38"/>
      <c r="DON320" s="38"/>
      <c r="DOO320" s="38"/>
      <c r="DOP320" s="38"/>
      <c r="DOQ320" s="38"/>
      <c r="DOR320" s="38"/>
      <c r="DOS320" s="38"/>
      <c r="DOT320" s="38"/>
      <c r="DOU320" s="38"/>
      <c r="DOV320" s="38"/>
      <c r="DOW320" s="38"/>
      <c r="DOX320" s="38"/>
      <c r="DOY320" s="38"/>
      <c r="DOZ320" s="38"/>
      <c r="DPA320" s="38"/>
      <c r="DPB320" s="38"/>
      <c r="DPC320" s="38"/>
      <c r="DPD320" s="38"/>
      <c r="DPE320" s="38"/>
      <c r="DPF320" s="38"/>
      <c r="DPG320" s="38"/>
      <c r="DPH320" s="38"/>
      <c r="DPI320" s="38"/>
      <c r="DPJ320" s="38"/>
      <c r="DPK320" s="38"/>
      <c r="DPL320" s="38"/>
      <c r="DPM320" s="38"/>
      <c r="DPN320" s="38"/>
      <c r="DPO320" s="38"/>
      <c r="DPP320" s="38"/>
      <c r="DPQ320" s="38"/>
      <c r="DPR320" s="38"/>
      <c r="DPS320" s="38"/>
      <c r="DPT320" s="38"/>
      <c r="DPU320" s="38"/>
      <c r="DPV320" s="38"/>
      <c r="DPW320" s="38"/>
      <c r="DPX320" s="38"/>
      <c r="DPY320" s="38"/>
      <c r="DPZ320" s="38"/>
      <c r="DQA320" s="38"/>
      <c r="DQB320" s="38"/>
      <c r="DQC320" s="38"/>
      <c r="DQD320" s="38"/>
      <c r="DQE320" s="38"/>
      <c r="DQF320" s="38"/>
      <c r="DQG320" s="38"/>
      <c r="DQH320" s="38"/>
      <c r="DQI320" s="38"/>
      <c r="DQJ320" s="38"/>
      <c r="DQK320" s="38"/>
      <c r="DQL320" s="38"/>
      <c r="DQM320" s="38"/>
      <c r="DQN320" s="38"/>
      <c r="DQO320" s="38"/>
      <c r="DQP320" s="38"/>
      <c r="DQQ320" s="38"/>
      <c r="DQR320" s="38"/>
      <c r="DQS320" s="38"/>
      <c r="DQT320" s="38"/>
      <c r="DQU320" s="38"/>
      <c r="DQV320" s="38"/>
      <c r="DQW320" s="38"/>
      <c r="DQX320" s="38"/>
      <c r="DQY320" s="38"/>
      <c r="DQZ320" s="38"/>
      <c r="DRA320" s="38"/>
      <c r="DRB320" s="38"/>
      <c r="DRC320" s="38"/>
      <c r="DRD320" s="38"/>
      <c r="DRE320" s="38"/>
      <c r="DRF320" s="38"/>
      <c r="DRG320" s="38"/>
      <c r="DRH320" s="38"/>
      <c r="DRI320" s="38"/>
      <c r="DRJ320" s="38"/>
      <c r="DRK320" s="38"/>
      <c r="DRL320" s="38"/>
      <c r="DRM320" s="38"/>
      <c r="DRN320" s="38"/>
      <c r="DRO320" s="38"/>
      <c r="DRP320" s="38"/>
      <c r="DRQ320" s="38"/>
      <c r="DRR320" s="38"/>
      <c r="DRS320" s="38"/>
      <c r="DRT320" s="38"/>
      <c r="DRU320" s="38"/>
      <c r="DRV320" s="38"/>
      <c r="DRW320" s="38"/>
      <c r="DRX320" s="38"/>
      <c r="DRY320" s="38"/>
      <c r="DRZ320" s="38"/>
      <c r="DSA320" s="38"/>
      <c r="DSB320" s="38"/>
      <c r="DSC320" s="38"/>
      <c r="DSD320" s="38"/>
      <c r="DSE320" s="38"/>
      <c r="DSF320" s="38"/>
      <c r="DSG320" s="38"/>
      <c r="DSH320" s="38"/>
      <c r="DSI320" s="38"/>
      <c r="DSJ320" s="38"/>
      <c r="DSK320" s="38"/>
      <c r="DSL320" s="38"/>
      <c r="DSM320" s="38"/>
      <c r="DSN320" s="38"/>
      <c r="DSO320" s="38"/>
      <c r="DSP320" s="38"/>
      <c r="DSQ320" s="38"/>
      <c r="DSR320" s="38"/>
      <c r="DSS320" s="38"/>
      <c r="DST320" s="38"/>
      <c r="DSU320" s="38"/>
      <c r="DSV320" s="38"/>
      <c r="DSW320" s="38"/>
      <c r="DSX320" s="38"/>
      <c r="DSY320" s="38"/>
      <c r="DSZ320" s="38"/>
      <c r="DTA320" s="38"/>
      <c r="DTB320" s="38"/>
      <c r="DTC320" s="38"/>
      <c r="DTD320" s="38"/>
      <c r="DTE320" s="38"/>
      <c r="DTF320" s="38"/>
      <c r="DTG320" s="38"/>
      <c r="DTH320" s="38"/>
      <c r="DTI320" s="38"/>
      <c r="DTJ320" s="38"/>
      <c r="DTK320" s="38"/>
      <c r="DTL320" s="38"/>
      <c r="DTM320" s="38"/>
      <c r="DTN320" s="38"/>
      <c r="DTO320" s="38"/>
      <c r="DTP320" s="38"/>
      <c r="DTQ320" s="38"/>
      <c r="DTR320" s="38"/>
      <c r="DTS320" s="38"/>
      <c r="DTT320" s="38"/>
      <c r="DTU320" s="38"/>
      <c r="DTV320" s="38"/>
      <c r="DTW320" s="38"/>
      <c r="DTX320" s="38"/>
      <c r="DTY320" s="38"/>
      <c r="DTZ320" s="38"/>
      <c r="DUA320" s="38"/>
      <c r="DUB320" s="38"/>
      <c r="DUC320" s="38"/>
      <c r="DUD320" s="38"/>
      <c r="DUE320" s="38"/>
      <c r="DUF320" s="38"/>
      <c r="DUG320" s="38"/>
      <c r="DUH320" s="38"/>
      <c r="DUI320" s="38"/>
      <c r="DUJ320" s="38"/>
      <c r="DUK320" s="38"/>
      <c r="DUL320" s="38"/>
      <c r="DUM320" s="38"/>
      <c r="DUN320" s="38"/>
      <c r="DUO320" s="38"/>
      <c r="DUP320" s="38"/>
      <c r="DUQ320" s="38"/>
      <c r="DUR320" s="38"/>
      <c r="DUS320" s="38"/>
      <c r="DUT320" s="38"/>
      <c r="DUU320" s="38"/>
      <c r="DUV320" s="38"/>
      <c r="DUW320" s="38"/>
      <c r="DUX320" s="38"/>
      <c r="DUY320" s="38"/>
      <c r="DUZ320" s="38"/>
      <c r="DVA320" s="38"/>
      <c r="DVB320" s="38"/>
      <c r="DVC320" s="38"/>
      <c r="DVD320" s="38"/>
      <c r="DVE320" s="38"/>
      <c r="DVF320" s="38"/>
      <c r="DVG320" s="38"/>
      <c r="DVH320" s="38"/>
      <c r="DVI320" s="38"/>
      <c r="DVJ320" s="38"/>
      <c r="DVK320" s="38"/>
      <c r="DVL320" s="38"/>
      <c r="DVM320" s="38"/>
      <c r="DVN320" s="38"/>
      <c r="DVO320" s="38"/>
      <c r="DVP320" s="38"/>
      <c r="DVQ320" s="38"/>
      <c r="DVR320" s="38"/>
      <c r="DVS320" s="38"/>
      <c r="DVT320" s="38"/>
      <c r="DVU320" s="38"/>
      <c r="DVV320" s="38"/>
      <c r="DVW320" s="38"/>
      <c r="DVX320" s="38"/>
      <c r="DVY320" s="38"/>
      <c r="DVZ320" s="38"/>
      <c r="DWA320" s="38"/>
      <c r="DWB320" s="38"/>
      <c r="DWC320" s="38"/>
      <c r="DWD320" s="38"/>
      <c r="DWE320" s="38"/>
      <c r="DWF320" s="38"/>
      <c r="DWG320" s="38"/>
      <c r="DWH320" s="38"/>
      <c r="DWI320" s="38"/>
      <c r="DWJ320" s="38"/>
      <c r="DWK320" s="38"/>
      <c r="DWL320" s="38"/>
      <c r="DWM320" s="38"/>
      <c r="DWN320" s="38"/>
      <c r="DWO320" s="38"/>
      <c r="DWP320" s="38"/>
      <c r="DWQ320" s="38"/>
      <c r="DWR320" s="38"/>
      <c r="DWS320" s="38"/>
      <c r="DWT320" s="38"/>
      <c r="DWU320" s="38"/>
      <c r="DWV320" s="38"/>
      <c r="DWW320" s="38"/>
      <c r="DWX320" s="38"/>
      <c r="DWY320" s="38"/>
      <c r="DWZ320" s="38"/>
      <c r="DXA320" s="38"/>
      <c r="DXB320" s="38"/>
      <c r="DXC320" s="38"/>
      <c r="DXD320" s="38"/>
      <c r="DXE320" s="38"/>
      <c r="DXF320" s="38"/>
      <c r="DXG320" s="38"/>
      <c r="DXH320" s="38"/>
      <c r="DXI320" s="38"/>
      <c r="DXJ320" s="38"/>
      <c r="DXK320" s="38"/>
      <c r="DXL320" s="38"/>
      <c r="DXM320" s="38"/>
      <c r="DXN320" s="38"/>
      <c r="DXO320" s="38"/>
      <c r="DXP320" s="38"/>
      <c r="DXQ320" s="38"/>
      <c r="DXR320" s="38"/>
      <c r="DXS320" s="38"/>
      <c r="DXT320" s="38"/>
      <c r="DXU320" s="38"/>
      <c r="DXV320" s="38"/>
      <c r="DXW320" s="38"/>
      <c r="DXX320" s="38"/>
      <c r="DXY320" s="38"/>
      <c r="DXZ320" s="38"/>
      <c r="DYA320" s="38"/>
      <c r="DYB320" s="38"/>
      <c r="DYC320" s="38"/>
      <c r="DYD320" s="38"/>
      <c r="DYE320" s="38"/>
      <c r="DYF320" s="38"/>
      <c r="DYG320" s="38"/>
      <c r="DYH320" s="38"/>
      <c r="DYI320" s="38"/>
      <c r="DYJ320" s="38"/>
      <c r="DYK320" s="38"/>
      <c r="DYL320" s="38"/>
      <c r="DYM320" s="38"/>
      <c r="DYN320" s="38"/>
      <c r="DYO320" s="38"/>
      <c r="DYP320" s="38"/>
      <c r="DYQ320" s="38"/>
      <c r="DYR320" s="38"/>
      <c r="DYS320" s="38"/>
      <c r="DYT320" s="38"/>
      <c r="DYU320" s="38"/>
      <c r="DYV320" s="38"/>
      <c r="DYW320" s="38"/>
      <c r="DYX320" s="38"/>
      <c r="DYY320" s="38"/>
      <c r="DYZ320" s="38"/>
      <c r="DZA320" s="38"/>
      <c r="DZB320" s="38"/>
      <c r="DZC320" s="38"/>
      <c r="DZD320" s="38"/>
      <c r="DZE320" s="38"/>
      <c r="DZF320" s="38"/>
      <c r="DZG320" s="38"/>
      <c r="DZH320" s="38"/>
      <c r="DZI320" s="38"/>
      <c r="DZJ320" s="38"/>
      <c r="DZK320" s="38"/>
      <c r="DZL320" s="38"/>
      <c r="DZM320" s="38"/>
      <c r="DZN320" s="38"/>
      <c r="DZO320" s="38"/>
      <c r="DZP320" s="38"/>
      <c r="DZQ320" s="38"/>
      <c r="DZR320" s="38"/>
      <c r="DZS320" s="38"/>
      <c r="DZT320" s="38"/>
      <c r="DZU320" s="38"/>
      <c r="DZV320" s="38"/>
      <c r="DZW320" s="38"/>
      <c r="DZX320" s="38"/>
      <c r="DZY320" s="38"/>
      <c r="DZZ320" s="38"/>
      <c r="EAA320" s="38"/>
      <c r="EAB320" s="38"/>
      <c r="EAC320" s="38"/>
      <c r="EAD320" s="38"/>
      <c r="EAE320" s="38"/>
      <c r="EAF320" s="38"/>
      <c r="EAG320" s="38"/>
      <c r="EAH320" s="38"/>
      <c r="EAI320" s="38"/>
      <c r="EAJ320" s="38"/>
      <c r="EAK320" s="38"/>
      <c r="EAL320" s="38"/>
      <c r="EAM320" s="38"/>
      <c r="EAN320" s="38"/>
      <c r="EAO320" s="38"/>
      <c r="EAP320" s="38"/>
      <c r="EAQ320" s="38"/>
      <c r="EAR320" s="38"/>
      <c r="EAS320" s="38"/>
      <c r="EAT320" s="38"/>
      <c r="EAU320" s="38"/>
      <c r="EAV320" s="38"/>
      <c r="EAW320" s="38"/>
      <c r="EAX320" s="38"/>
      <c r="EAY320" s="38"/>
      <c r="EAZ320" s="38"/>
      <c r="EBA320" s="38"/>
      <c r="EBB320" s="38"/>
      <c r="EBC320" s="38"/>
      <c r="EBD320" s="38"/>
      <c r="EBE320" s="38"/>
      <c r="EBF320" s="38"/>
      <c r="EBG320" s="38"/>
      <c r="EBH320" s="38"/>
      <c r="EBI320" s="38"/>
      <c r="EBJ320" s="38"/>
      <c r="EBK320" s="38"/>
      <c r="EBL320" s="38"/>
      <c r="EBM320" s="38"/>
      <c r="EBN320" s="38"/>
      <c r="EBO320" s="38"/>
      <c r="EBP320" s="38"/>
      <c r="EBQ320" s="38"/>
      <c r="EBR320" s="38"/>
      <c r="EBS320" s="38"/>
      <c r="EBT320" s="38"/>
      <c r="EBU320" s="38"/>
      <c r="EBV320" s="38"/>
      <c r="EBW320" s="38"/>
      <c r="EBX320" s="38"/>
      <c r="EBY320" s="38"/>
      <c r="EBZ320" s="38"/>
      <c r="ECA320" s="38"/>
      <c r="ECB320" s="38"/>
      <c r="ECC320" s="38"/>
      <c r="ECD320" s="38"/>
      <c r="ECE320" s="38"/>
      <c r="ECF320" s="38"/>
      <c r="ECG320" s="38"/>
      <c r="ECH320" s="38"/>
      <c r="ECI320" s="38"/>
      <c r="ECJ320" s="38"/>
      <c r="ECK320" s="38"/>
      <c r="ECL320" s="38"/>
      <c r="ECM320" s="38"/>
      <c r="ECN320" s="38"/>
      <c r="ECO320" s="38"/>
      <c r="ECP320" s="38"/>
      <c r="ECQ320" s="38"/>
      <c r="ECR320" s="38"/>
      <c r="ECS320" s="38"/>
      <c r="ECT320" s="38"/>
      <c r="ECU320" s="38"/>
      <c r="ECV320" s="38"/>
      <c r="ECW320" s="38"/>
      <c r="ECX320" s="38"/>
      <c r="ECY320" s="38"/>
      <c r="ECZ320" s="38"/>
      <c r="EDA320" s="38"/>
      <c r="EDB320" s="38"/>
      <c r="EDC320" s="38"/>
      <c r="EDD320" s="38"/>
      <c r="EDE320" s="38"/>
      <c r="EDF320" s="38"/>
      <c r="EDG320" s="38"/>
      <c r="EDH320" s="38"/>
      <c r="EDI320" s="38"/>
      <c r="EDJ320" s="38"/>
      <c r="EDK320" s="38"/>
      <c r="EDL320" s="38"/>
      <c r="EDM320" s="38"/>
      <c r="EDN320" s="38"/>
      <c r="EDO320" s="38"/>
      <c r="EDP320" s="38"/>
      <c r="EDQ320" s="38"/>
      <c r="EDR320" s="38"/>
      <c r="EDS320" s="38"/>
      <c r="EDT320" s="38"/>
      <c r="EDU320" s="38"/>
      <c r="EDV320" s="38"/>
      <c r="EDW320" s="38"/>
      <c r="EDX320" s="38"/>
      <c r="EDY320" s="38"/>
      <c r="EDZ320" s="38"/>
      <c r="EEA320" s="38"/>
      <c r="EEB320" s="38"/>
      <c r="EEC320" s="38"/>
      <c r="EED320" s="38"/>
      <c r="EEE320" s="38"/>
      <c r="EEF320" s="38"/>
      <c r="EEG320" s="38"/>
      <c r="EEH320" s="38"/>
      <c r="EEI320" s="38"/>
      <c r="EEJ320" s="38"/>
      <c r="EEK320" s="38"/>
      <c r="EEL320" s="38"/>
      <c r="EEM320" s="38"/>
      <c r="EEN320" s="38"/>
      <c r="EEO320" s="38"/>
      <c r="EEP320" s="38"/>
      <c r="EEQ320" s="38"/>
      <c r="EER320" s="38"/>
      <c r="EES320" s="38"/>
      <c r="EET320" s="38"/>
      <c r="EEU320" s="38"/>
      <c r="EEV320" s="38"/>
      <c r="EEW320" s="38"/>
      <c r="EEX320" s="38"/>
      <c r="EEY320" s="38"/>
      <c r="EEZ320" s="38"/>
      <c r="EFA320" s="38"/>
      <c r="EFB320" s="38"/>
      <c r="EFC320" s="38"/>
      <c r="EFD320" s="38"/>
      <c r="EFE320" s="38"/>
      <c r="EFF320" s="38"/>
      <c r="EFG320" s="38"/>
      <c r="EFH320" s="38"/>
      <c r="EFI320" s="38"/>
      <c r="EFJ320" s="38"/>
      <c r="EFK320" s="38"/>
      <c r="EFL320" s="38"/>
      <c r="EFM320" s="38"/>
      <c r="EFN320" s="38"/>
      <c r="EFO320" s="38"/>
      <c r="EFP320" s="38"/>
      <c r="EFQ320" s="38"/>
      <c r="EFR320" s="38"/>
      <c r="EFS320" s="38"/>
      <c r="EFT320" s="38"/>
      <c r="EFU320" s="38"/>
      <c r="EFV320" s="38"/>
      <c r="EFW320" s="38"/>
      <c r="EFX320" s="38"/>
      <c r="EFY320" s="38"/>
      <c r="EFZ320" s="38"/>
      <c r="EGA320" s="38"/>
      <c r="EGB320" s="38"/>
      <c r="EGC320" s="38"/>
      <c r="EGD320" s="38"/>
      <c r="EGE320" s="38"/>
      <c r="EGF320" s="38"/>
      <c r="EGG320" s="38"/>
      <c r="EGH320" s="38"/>
      <c r="EGI320" s="38"/>
      <c r="EGJ320" s="38"/>
      <c r="EGK320" s="38"/>
      <c r="EGL320" s="38"/>
      <c r="EGM320" s="38"/>
      <c r="EGN320" s="38"/>
      <c r="EGO320" s="38"/>
      <c r="EGP320" s="38"/>
      <c r="EGQ320" s="38"/>
      <c r="EGR320" s="38"/>
      <c r="EGS320" s="38"/>
      <c r="EGT320" s="38"/>
      <c r="EGU320" s="38"/>
      <c r="EGV320" s="38"/>
      <c r="EGW320" s="38"/>
      <c r="EGX320" s="38"/>
      <c r="EGY320" s="38"/>
      <c r="EGZ320" s="38"/>
      <c r="EHA320" s="38"/>
      <c r="EHB320" s="38"/>
      <c r="EHC320" s="38"/>
      <c r="EHD320" s="38"/>
      <c r="EHE320" s="38"/>
      <c r="EHF320" s="38"/>
      <c r="EHG320" s="38"/>
      <c r="EHH320" s="38"/>
      <c r="EHI320" s="38"/>
      <c r="EHJ320" s="38"/>
      <c r="EHK320" s="38"/>
      <c r="EHL320" s="38"/>
      <c r="EHM320" s="38"/>
      <c r="EHN320" s="38"/>
      <c r="EHO320" s="38"/>
      <c r="EHP320" s="38"/>
      <c r="EHQ320" s="38"/>
      <c r="EHR320" s="38"/>
      <c r="EHS320" s="38"/>
      <c r="EHT320" s="38"/>
      <c r="EHU320" s="38"/>
      <c r="EHV320" s="38"/>
      <c r="EHW320" s="38"/>
      <c r="EHX320" s="38"/>
      <c r="EHY320" s="38"/>
      <c r="EHZ320" s="38"/>
      <c r="EIA320" s="38"/>
      <c r="EIB320" s="38"/>
      <c r="EIC320" s="38"/>
      <c r="EID320" s="38"/>
      <c r="EIE320" s="38"/>
      <c r="EIF320" s="38"/>
      <c r="EIG320" s="38"/>
      <c r="EIH320" s="38"/>
      <c r="EII320" s="38"/>
      <c r="EIJ320" s="38"/>
      <c r="EIK320" s="38"/>
      <c r="EIL320" s="38"/>
      <c r="EIM320" s="38"/>
      <c r="EIN320" s="38"/>
      <c r="EIO320" s="38"/>
      <c r="EIP320" s="38"/>
      <c r="EIQ320" s="38"/>
      <c r="EIR320" s="38"/>
      <c r="EIS320" s="38"/>
      <c r="EIT320" s="38"/>
      <c r="EIU320" s="38"/>
      <c r="EIV320" s="38"/>
      <c r="EIW320" s="38"/>
      <c r="EIX320" s="38"/>
      <c r="EIY320" s="38"/>
      <c r="EIZ320" s="38"/>
      <c r="EJA320" s="38"/>
      <c r="EJB320" s="38"/>
      <c r="EJC320" s="38"/>
      <c r="EJD320" s="38"/>
      <c r="EJE320" s="38"/>
      <c r="EJF320" s="38"/>
      <c r="EJG320" s="38"/>
      <c r="EJH320" s="38"/>
      <c r="EJI320" s="38"/>
      <c r="EJJ320" s="38"/>
      <c r="EJK320" s="38"/>
      <c r="EJL320" s="38"/>
      <c r="EJM320" s="38"/>
      <c r="EJN320" s="38"/>
      <c r="EJO320" s="38"/>
      <c r="EJP320" s="38"/>
      <c r="EJQ320" s="38"/>
      <c r="EJR320" s="38"/>
      <c r="EJS320" s="38"/>
      <c r="EJT320" s="38"/>
      <c r="EJU320" s="38"/>
      <c r="EJV320" s="38"/>
      <c r="EJW320" s="38"/>
      <c r="EJX320" s="38"/>
      <c r="EJY320" s="38"/>
      <c r="EJZ320" s="38"/>
      <c r="EKA320" s="38"/>
      <c r="EKB320" s="38"/>
      <c r="EKC320" s="38"/>
      <c r="EKD320" s="38"/>
      <c r="EKE320" s="38"/>
      <c r="EKF320" s="38"/>
      <c r="EKG320" s="38"/>
      <c r="EKH320" s="38"/>
      <c r="EKI320" s="38"/>
      <c r="EKJ320" s="38"/>
      <c r="EKK320" s="38"/>
      <c r="EKL320" s="38"/>
      <c r="EKM320" s="38"/>
      <c r="EKN320" s="38"/>
      <c r="EKO320" s="38"/>
      <c r="EKP320" s="38"/>
      <c r="EKQ320" s="38"/>
      <c r="EKR320" s="38"/>
      <c r="EKS320" s="38"/>
      <c r="EKT320" s="38"/>
      <c r="EKU320" s="38"/>
      <c r="EKV320" s="38"/>
      <c r="EKW320" s="38"/>
      <c r="EKX320" s="38"/>
      <c r="EKY320" s="38"/>
      <c r="EKZ320" s="38"/>
      <c r="ELA320" s="38"/>
      <c r="ELB320" s="38"/>
      <c r="ELC320" s="38"/>
      <c r="ELD320" s="38"/>
      <c r="ELE320" s="38"/>
      <c r="ELF320" s="38"/>
      <c r="ELG320" s="38"/>
      <c r="ELH320" s="38"/>
      <c r="ELI320" s="38"/>
      <c r="ELJ320" s="38"/>
      <c r="ELK320" s="38"/>
      <c r="ELL320" s="38"/>
      <c r="ELM320" s="38"/>
      <c r="ELN320" s="38"/>
      <c r="ELO320" s="38"/>
      <c r="ELP320" s="38"/>
      <c r="ELQ320" s="38"/>
      <c r="ELR320" s="38"/>
      <c r="ELS320" s="38"/>
      <c r="ELT320" s="38"/>
      <c r="ELU320" s="38"/>
      <c r="ELV320" s="38"/>
      <c r="ELW320" s="38"/>
      <c r="ELX320" s="38"/>
      <c r="ELY320" s="38"/>
      <c r="ELZ320" s="38"/>
      <c r="EMA320" s="38"/>
      <c r="EMB320" s="38"/>
      <c r="EMC320" s="38"/>
      <c r="EMD320" s="38"/>
      <c r="EME320" s="38"/>
      <c r="EMF320" s="38"/>
      <c r="EMG320" s="38"/>
      <c r="EMH320" s="38"/>
      <c r="EMI320" s="38"/>
      <c r="EMJ320" s="38"/>
      <c r="EMK320" s="38"/>
      <c r="EML320" s="38"/>
      <c r="EMM320" s="38"/>
      <c r="EMN320" s="38"/>
      <c r="EMO320" s="38"/>
      <c r="EMP320" s="38"/>
      <c r="EMQ320" s="38"/>
      <c r="EMR320" s="38"/>
      <c r="EMS320" s="38"/>
      <c r="EMT320" s="38"/>
      <c r="EMU320" s="38"/>
      <c r="EMV320" s="38"/>
      <c r="EMW320" s="38"/>
      <c r="EMX320" s="38"/>
      <c r="EMY320" s="38"/>
      <c r="EMZ320" s="38"/>
      <c r="ENA320" s="38"/>
      <c r="ENB320" s="38"/>
      <c r="ENC320" s="38"/>
      <c r="END320" s="38"/>
      <c r="ENE320" s="38"/>
      <c r="ENF320" s="38"/>
      <c r="ENG320" s="38"/>
      <c r="ENH320" s="38"/>
      <c r="ENI320" s="38"/>
      <c r="ENJ320" s="38"/>
      <c r="ENK320" s="38"/>
      <c r="ENL320" s="38"/>
      <c r="ENM320" s="38"/>
      <c r="ENN320" s="38"/>
      <c r="ENO320" s="38"/>
      <c r="ENP320" s="38"/>
      <c r="ENQ320" s="38"/>
      <c r="ENR320" s="38"/>
      <c r="ENS320" s="38"/>
      <c r="ENT320" s="38"/>
      <c r="ENU320" s="38"/>
      <c r="ENV320" s="38"/>
      <c r="ENW320" s="38"/>
      <c r="ENX320" s="38"/>
      <c r="ENY320" s="38"/>
      <c r="ENZ320" s="38"/>
      <c r="EOA320" s="38"/>
      <c r="EOB320" s="38"/>
      <c r="EOC320" s="38"/>
      <c r="EOD320" s="38"/>
      <c r="EOE320" s="38"/>
      <c r="EOF320" s="38"/>
      <c r="EOG320" s="38"/>
      <c r="EOH320" s="38"/>
      <c r="EOI320" s="38"/>
      <c r="EOJ320" s="38"/>
      <c r="EOK320" s="38"/>
      <c r="EOL320" s="38"/>
      <c r="EOM320" s="38"/>
      <c r="EON320" s="38"/>
      <c r="EOO320" s="38"/>
      <c r="EOP320" s="38"/>
      <c r="EOQ320" s="38"/>
      <c r="EOR320" s="38"/>
      <c r="EOS320" s="38"/>
      <c r="EOT320" s="38"/>
      <c r="EOU320" s="38"/>
      <c r="EOV320" s="38"/>
      <c r="EOW320" s="38"/>
      <c r="EOX320" s="38"/>
      <c r="EOY320" s="38"/>
      <c r="EOZ320" s="38"/>
      <c r="EPA320" s="38"/>
      <c r="EPB320" s="38"/>
      <c r="EPC320" s="38"/>
      <c r="EPD320" s="38"/>
      <c r="EPE320" s="38"/>
      <c r="EPF320" s="38"/>
      <c r="EPG320" s="38"/>
      <c r="EPH320" s="38"/>
      <c r="EPI320" s="38"/>
      <c r="EPJ320" s="38"/>
      <c r="EPK320" s="38"/>
      <c r="EPL320" s="38"/>
      <c r="EPM320" s="38"/>
      <c r="EPN320" s="38"/>
      <c r="EPO320" s="38"/>
      <c r="EPP320" s="38"/>
      <c r="EPQ320" s="38"/>
      <c r="EPR320" s="38"/>
      <c r="EPS320" s="38"/>
      <c r="EPT320" s="38"/>
      <c r="EPU320" s="38"/>
      <c r="EPV320" s="38"/>
      <c r="EPW320" s="38"/>
      <c r="EPX320" s="38"/>
      <c r="EPY320" s="38"/>
      <c r="EPZ320" s="38"/>
      <c r="EQA320" s="38"/>
      <c r="EQB320" s="38"/>
      <c r="EQC320" s="38"/>
      <c r="EQD320" s="38"/>
      <c r="EQE320" s="38"/>
      <c r="EQF320" s="38"/>
      <c r="EQG320" s="38"/>
      <c r="EQH320" s="38"/>
      <c r="EQI320" s="38"/>
      <c r="EQJ320" s="38"/>
      <c r="EQK320" s="38"/>
      <c r="EQL320" s="38"/>
      <c r="EQM320" s="38"/>
      <c r="EQN320" s="38"/>
      <c r="EQO320" s="38"/>
      <c r="EQP320" s="38"/>
      <c r="EQQ320" s="38"/>
      <c r="EQR320" s="38"/>
      <c r="EQS320" s="38"/>
      <c r="EQT320" s="38"/>
      <c r="EQU320" s="38"/>
      <c r="EQV320" s="38"/>
      <c r="EQW320" s="38"/>
      <c r="EQX320" s="38"/>
      <c r="EQY320" s="38"/>
      <c r="EQZ320" s="38"/>
      <c r="ERA320" s="38"/>
      <c r="ERB320" s="38"/>
      <c r="ERC320" s="38"/>
      <c r="ERD320" s="38"/>
      <c r="ERE320" s="38"/>
      <c r="ERF320" s="38"/>
      <c r="ERG320" s="38"/>
      <c r="ERH320" s="38"/>
      <c r="ERI320" s="38"/>
      <c r="ERJ320" s="38"/>
      <c r="ERK320" s="38"/>
      <c r="ERL320" s="38"/>
      <c r="ERM320" s="38"/>
      <c r="ERN320" s="38"/>
      <c r="ERO320" s="38"/>
      <c r="ERP320" s="38"/>
      <c r="ERQ320" s="38"/>
      <c r="ERR320" s="38"/>
      <c r="ERS320" s="38"/>
      <c r="ERT320" s="38"/>
      <c r="ERU320" s="38"/>
      <c r="ERV320" s="38"/>
      <c r="ERW320" s="38"/>
      <c r="ERX320" s="38"/>
      <c r="ERY320" s="38"/>
      <c r="ERZ320" s="38"/>
      <c r="ESA320" s="38"/>
      <c r="ESB320" s="38"/>
      <c r="ESC320" s="38"/>
      <c r="ESD320" s="38"/>
      <c r="ESE320" s="38"/>
      <c r="ESF320" s="38"/>
      <c r="ESG320" s="38"/>
      <c r="ESH320" s="38"/>
      <c r="ESI320" s="38"/>
      <c r="ESJ320" s="38"/>
      <c r="ESK320" s="38"/>
      <c r="ESL320" s="38"/>
      <c r="ESM320" s="38"/>
      <c r="ESN320" s="38"/>
      <c r="ESO320" s="38"/>
      <c r="ESP320" s="38"/>
      <c r="ESQ320" s="38"/>
      <c r="ESR320" s="38"/>
      <c r="ESS320" s="38"/>
      <c r="EST320" s="38"/>
      <c r="ESU320" s="38"/>
      <c r="ESV320" s="38"/>
      <c r="ESW320" s="38"/>
      <c r="ESX320" s="38"/>
      <c r="ESY320" s="38"/>
      <c r="ESZ320" s="38"/>
      <c r="ETA320" s="38"/>
      <c r="ETB320" s="38"/>
      <c r="ETC320" s="38"/>
      <c r="ETD320" s="38"/>
      <c r="ETE320" s="38"/>
      <c r="ETF320" s="38"/>
      <c r="ETG320" s="38"/>
      <c r="ETH320" s="38"/>
      <c r="ETI320" s="38"/>
      <c r="ETJ320" s="38"/>
      <c r="ETK320" s="38"/>
      <c r="ETL320" s="38"/>
      <c r="ETM320" s="38"/>
      <c r="ETN320" s="38"/>
      <c r="ETO320" s="38"/>
      <c r="ETP320" s="38"/>
      <c r="ETQ320" s="38"/>
      <c r="ETR320" s="38"/>
      <c r="ETS320" s="38"/>
      <c r="ETT320" s="38"/>
      <c r="ETU320" s="38"/>
      <c r="ETV320" s="38"/>
      <c r="ETW320" s="38"/>
      <c r="ETX320" s="38"/>
      <c r="ETY320" s="38"/>
      <c r="ETZ320" s="38"/>
      <c r="EUA320" s="38"/>
      <c r="EUB320" s="38"/>
      <c r="EUC320" s="38"/>
      <c r="EUD320" s="38"/>
      <c r="EUE320" s="38"/>
      <c r="EUF320" s="38"/>
      <c r="EUG320" s="38"/>
      <c r="EUH320" s="38"/>
      <c r="EUI320" s="38"/>
      <c r="EUJ320" s="38"/>
      <c r="EUK320" s="38"/>
      <c r="EUL320" s="38"/>
      <c r="EUM320" s="38"/>
      <c r="EUN320" s="38"/>
      <c r="EUO320" s="38"/>
      <c r="EUP320" s="38"/>
      <c r="EUQ320" s="38"/>
      <c r="EUR320" s="38"/>
      <c r="EUS320" s="38"/>
      <c r="EUT320" s="38"/>
      <c r="EUU320" s="38"/>
      <c r="EUV320" s="38"/>
      <c r="EUW320" s="38"/>
      <c r="EUX320" s="38"/>
      <c r="EUY320" s="38"/>
      <c r="EUZ320" s="38"/>
      <c r="EVA320" s="38"/>
      <c r="EVB320" s="38"/>
      <c r="EVC320" s="38"/>
      <c r="EVD320" s="38"/>
      <c r="EVE320" s="38"/>
      <c r="EVF320" s="38"/>
      <c r="EVG320" s="38"/>
      <c r="EVH320" s="38"/>
      <c r="EVI320" s="38"/>
      <c r="EVJ320" s="38"/>
      <c r="EVK320" s="38"/>
      <c r="EVL320" s="38"/>
      <c r="EVM320" s="38"/>
      <c r="EVN320" s="38"/>
      <c r="EVO320" s="38"/>
      <c r="EVP320" s="38"/>
      <c r="EVQ320" s="38"/>
      <c r="EVR320" s="38"/>
      <c r="EVS320" s="38"/>
      <c r="EVT320" s="38"/>
      <c r="EVU320" s="38"/>
      <c r="EVV320" s="38"/>
      <c r="EVW320" s="38"/>
      <c r="EVX320" s="38"/>
      <c r="EVY320" s="38"/>
      <c r="EVZ320" s="38"/>
      <c r="EWA320" s="38"/>
      <c r="EWB320" s="38"/>
      <c r="EWC320" s="38"/>
      <c r="EWD320" s="38"/>
      <c r="EWE320" s="38"/>
      <c r="EWF320" s="38"/>
      <c r="EWG320" s="38"/>
      <c r="EWH320" s="38"/>
      <c r="EWI320" s="38"/>
      <c r="EWJ320" s="38"/>
      <c r="EWK320" s="38"/>
      <c r="EWL320" s="38"/>
      <c r="EWM320" s="38"/>
      <c r="EWN320" s="38"/>
      <c r="EWO320" s="38"/>
      <c r="EWP320" s="38"/>
      <c r="EWQ320" s="38"/>
      <c r="EWR320" s="38"/>
      <c r="EWS320" s="38"/>
      <c r="EWT320" s="38"/>
      <c r="EWU320" s="38"/>
      <c r="EWV320" s="38"/>
      <c r="EWW320" s="38"/>
      <c r="EWX320" s="38"/>
      <c r="EWY320" s="38"/>
      <c r="EWZ320" s="38"/>
      <c r="EXA320" s="38"/>
      <c r="EXB320" s="38"/>
      <c r="EXC320" s="38"/>
      <c r="EXD320" s="38"/>
      <c r="EXE320" s="38"/>
      <c r="EXF320" s="38"/>
      <c r="EXG320" s="38"/>
      <c r="EXH320" s="38"/>
      <c r="EXI320" s="38"/>
      <c r="EXJ320" s="38"/>
      <c r="EXK320" s="38"/>
      <c r="EXL320" s="38"/>
      <c r="EXM320" s="38"/>
      <c r="EXN320" s="38"/>
      <c r="EXO320" s="38"/>
      <c r="EXP320" s="38"/>
      <c r="EXQ320" s="38"/>
      <c r="EXR320" s="38"/>
      <c r="EXS320" s="38"/>
      <c r="EXT320" s="38"/>
      <c r="EXU320" s="38"/>
      <c r="EXV320" s="38"/>
      <c r="EXW320" s="38"/>
      <c r="EXX320" s="38"/>
      <c r="EXY320" s="38"/>
      <c r="EXZ320" s="38"/>
      <c r="EYA320" s="38"/>
      <c r="EYB320" s="38"/>
      <c r="EYC320" s="38"/>
      <c r="EYD320" s="38"/>
      <c r="EYE320" s="38"/>
      <c r="EYF320" s="38"/>
      <c r="EYG320" s="38"/>
      <c r="EYH320" s="38"/>
      <c r="EYI320" s="38"/>
      <c r="EYJ320" s="38"/>
      <c r="EYK320" s="38"/>
      <c r="EYL320" s="38"/>
      <c r="EYM320" s="38"/>
      <c r="EYN320" s="38"/>
      <c r="EYO320" s="38"/>
      <c r="EYP320" s="38"/>
      <c r="EYQ320" s="38"/>
      <c r="EYR320" s="38"/>
      <c r="EYS320" s="38"/>
      <c r="EYT320" s="38"/>
      <c r="EYU320" s="38"/>
      <c r="EYV320" s="38"/>
      <c r="EYW320" s="38"/>
      <c r="EYX320" s="38"/>
      <c r="EYY320" s="38"/>
      <c r="EYZ320" s="38"/>
      <c r="EZA320" s="38"/>
      <c r="EZB320" s="38"/>
      <c r="EZC320" s="38"/>
      <c r="EZD320" s="38"/>
      <c r="EZE320" s="38"/>
      <c r="EZF320" s="38"/>
      <c r="EZG320" s="38"/>
      <c r="EZH320" s="38"/>
      <c r="EZI320" s="38"/>
      <c r="EZJ320" s="38"/>
      <c r="EZK320" s="38"/>
      <c r="EZL320" s="38"/>
      <c r="EZM320" s="38"/>
      <c r="EZN320" s="38"/>
      <c r="EZO320" s="38"/>
      <c r="EZP320" s="38"/>
      <c r="EZQ320" s="38"/>
      <c r="EZR320" s="38"/>
      <c r="EZS320" s="38"/>
      <c r="EZT320" s="38"/>
      <c r="EZU320" s="38"/>
      <c r="EZV320" s="38"/>
      <c r="EZW320" s="38"/>
      <c r="EZX320" s="38"/>
      <c r="EZY320" s="38"/>
      <c r="EZZ320" s="38"/>
      <c r="FAA320" s="38"/>
      <c r="FAB320" s="38"/>
      <c r="FAC320" s="38"/>
      <c r="FAD320" s="38"/>
      <c r="FAE320" s="38"/>
      <c r="FAF320" s="38"/>
      <c r="FAG320" s="38"/>
      <c r="FAH320" s="38"/>
      <c r="FAI320" s="38"/>
      <c r="FAJ320" s="38"/>
      <c r="FAK320" s="38"/>
      <c r="FAL320" s="38"/>
      <c r="FAM320" s="38"/>
      <c r="FAN320" s="38"/>
      <c r="FAO320" s="38"/>
      <c r="FAP320" s="38"/>
      <c r="FAQ320" s="38"/>
      <c r="FAR320" s="38"/>
      <c r="FAS320" s="38"/>
      <c r="FAT320" s="38"/>
      <c r="FAU320" s="38"/>
      <c r="FAV320" s="38"/>
      <c r="FAW320" s="38"/>
      <c r="FAX320" s="38"/>
      <c r="FAY320" s="38"/>
      <c r="FAZ320" s="38"/>
      <c r="FBA320" s="38"/>
      <c r="FBB320" s="38"/>
      <c r="FBC320" s="38"/>
      <c r="FBD320" s="38"/>
      <c r="FBE320" s="38"/>
      <c r="FBF320" s="38"/>
      <c r="FBG320" s="38"/>
      <c r="FBH320" s="38"/>
      <c r="FBI320" s="38"/>
      <c r="FBJ320" s="38"/>
      <c r="FBK320" s="38"/>
      <c r="FBL320" s="38"/>
      <c r="FBM320" s="38"/>
      <c r="FBN320" s="38"/>
      <c r="FBO320" s="38"/>
      <c r="FBP320" s="38"/>
      <c r="FBQ320" s="38"/>
      <c r="FBR320" s="38"/>
      <c r="FBS320" s="38"/>
      <c r="FBT320" s="38"/>
      <c r="FBU320" s="38"/>
      <c r="FBV320" s="38"/>
      <c r="FBW320" s="38"/>
      <c r="FBX320" s="38"/>
      <c r="FBY320" s="38"/>
      <c r="FBZ320" s="38"/>
      <c r="FCA320" s="38"/>
      <c r="FCB320" s="38"/>
      <c r="FCC320" s="38"/>
      <c r="FCD320" s="38"/>
      <c r="FCE320" s="38"/>
      <c r="FCF320" s="38"/>
      <c r="FCG320" s="38"/>
      <c r="FCH320" s="38"/>
      <c r="FCI320" s="38"/>
      <c r="FCJ320" s="38"/>
      <c r="FCK320" s="38"/>
      <c r="FCL320" s="38"/>
      <c r="FCM320" s="38"/>
      <c r="FCN320" s="38"/>
      <c r="FCO320" s="38"/>
      <c r="FCP320" s="38"/>
      <c r="FCQ320" s="38"/>
      <c r="FCR320" s="38"/>
      <c r="FCS320" s="38"/>
      <c r="FCT320" s="38"/>
      <c r="FCU320" s="38"/>
      <c r="FCV320" s="38"/>
      <c r="FCW320" s="38"/>
      <c r="FCX320" s="38"/>
      <c r="FCY320" s="38"/>
      <c r="FCZ320" s="38"/>
      <c r="FDA320" s="38"/>
      <c r="FDB320" s="38"/>
      <c r="FDC320" s="38"/>
      <c r="FDD320" s="38"/>
      <c r="FDE320" s="38"/>
      <c r="FDF320" s="38"/>
      <c r="FDG320" s="38"/>
      <c r="FDH320" s="38"/>
      <c r="FDI320" s="38"/>
      <c r="FDJ320" s="38"/>
      <c r="FDK320" s="38"/>
      <c r="FDL320" s="38"/>
      <c r="FDM320" s="38"/>
      <c r="FDN320" s="38"/>
      <c r="FDO320" s="38"/>
      <c r="FDP320" s="38"/>
      <c r="FDQ320" s="38"/>
      <c r="FDR320" s="38"/>
      <c r="FDS320" s="38"/>
      <c r="FDT320" s="38"/>
      <c r="FDU320" s="38"/>
      <c r="FDV320" s="38"/>
      <c r="FDW320" s="38"/>
      <c r="FDX320" s="38"/>
      <c r="FDY320" s="38"/>
      <c r="FDZ320" s="38"/>
      <c r="FEA320" s="38"/>
      <c r="FEB320" s="38"/>
      <c r="FEC320" s="38"/>
      <c r="FED320" s="38"/>
      <c r="FEE320" s="38"/>
      <c r="FEF320" s="38"/>
      <c r="FEG320" s="38"/>
      <c r="FEH320" s="38"/>
      <c r="FEI320" s="38"/>
      <c r="FEJ320" s="38"/>
      <c r="FEK320" s="38"/>
      <c r="FEL320" s="38"/>
      <c r="FEM320" s="38"/>
      <c r="FEN320" s="38"/>
      <c r="FEO320" s="38"/>
      <c r="FEP320" s="38"/>
      <c r="FEQ320" s="38"/>
      <c r="FER320" s="38"/>
      <c r="FES320" s="38"/>
      <c r="FET320" s="38"/>
      <c r="FEU320" s="38"/>
      <c r="FEV320" s="38"/>
      <c r="FEW320" s="38"/>
      <c r="FEX320" s="38"/>
      <c r="FEY320" s="38"/>
      <c r="FEZ320" s="38"/>
      <c r="FFA320" s="38"/>
      <c r="FFB320" s="38"/>
      <c r="FFC320" s="38"/>
      <c r="FFD320" s="38"/>
      <c r="FFE320" s="38"/>
      <c r="FFF320" s="38"/>
      <c r="FFG320" s="38"/>
      <c r="FFH320" s="38"/>
      <c r="FFI320" s="38"/>
      <c r="FFJ320" s="38"/>
      <c r="FFK320" s="38"/>
      <c r="FFL320" s="38"/>
      <c r="FFM320" s="38"/>
      <c r="FFN320" s="38"/>
      <c r="FFO320" s="38"/>
      <c r="FFP320" s="38"/>
      <c r="FFQ320" s="38"/>
      <c r="FFR320" s="38"/>
      <c r="FFS320" s="38"/>
      <c r="FFT320" s="38"/>
      <c r="FFU320" s="38"/>
      <c r="FFV320" s="38"/>
      <c r="FFW320" s="38"/>
      <c r="FFX320" s="38"/>
      <c r="FFY320" s="38"/>
      <c r="FFZ320" s="38"/>
      <c r="FGA320" s="38"/>
      <c r="FGB320" s="38"/>
      <c r="FGC320" s="38"/>
      <c r="FGD320" s="38"/>
      <c r="FGE320" s="38"/>
      <c r="FGF320" s="38"/>
      <c r="FGG320" s="38"/>
      <c r="FGH320" s="38"/>
      <c r="FGI320" s="38"/>
      <c r="FGJ320" s="38"/>
      <c r="FGK320" s="38"/>
      <c r="FGL320" s="38"/>
      <c r="FGM320" s="38"/>
      <c r="FGN320" s="38"/>
      <c r="FGO320" s="38"/>
      <c r="FGP320" s="38"/>
      <c r="FGQ320" s="38"/>
      <c r="FGR320" s="38"/>
      <c r="FGS320" s="38"/>
      <c r="FGT320" s="38"/>
      <c r="FGU320" s="38"/>
      <c r="FGV320" s="38"/>
      <c r="FGW320" s="38"/>
      <c r="FGX320" s="38"/>
      <c r="FGY320" s="38"/>
      <c r="FGZ320" s="38"/>
      <c r="FHA320" s="38"/>
      <c r="FHB320" s="38"/>
      <c r="FHC320" s="38"/>
      <c r="FHD320" s="38"/>
      <c r="FHE320" s="38"/>
      <c r="FHF320" s="38"/>
      <c r="FHG320" s="38"/>
      <c r="FHH320" s="38"/>
      <c r="FHI320" s="38"/>
      <c r="FHJ320" s="38"/>
      <c r="FHK320" s="38"/>
      <c r="FHL320" s="38"/>
      <c r="FHM320" s="38"/>
      <c r="FHN320" s="38"/>
      <c r="FHO320" s="38"/>
      <c r="FHP320" s="38"/>
      <c r="FHQ320" s="38"/>
      <c r="FHR320" s="38"/>
      <c r="FHS320" s="38"/>
      <c r="FHT320" s="38"/>
      <c r="FHU320" s="38"/>
      <c r="FHV320" s="38"/>
      <c r="FHW320" s="38"/>
      <c r="FHX320" s="38"/>
      <c r="FHY320" s="38"/>
      <c r="FHZ320" s="38"/>
      <c r="FIA320" s="38"/>
      <c r="FIB320" s="38"/>
      <c r="FIC320" s="38"/>
      <c r="FID320" s="38"/>
      <c r="FIE320" s="38"/>
      <c r="FIF320" s="38"/>
      <c r="FIG320" s="38"/>
      <c r="FIH320" s="38"/>
      <c r="FII320" s="38"/>
      <c r="FIJ320" s="38"/>
      <c r="FIK320" s="38"/>
      <c r="FIL320" s="38"/>
      <c r="FIM320" s="38"/>
      <c r="FIN320" s="38"/>
      <c r="FIO320" s="38"/>
      <c r="FIP320" s="38"/>
      <c r="FIQ320" s="38"/>
      <c r="FIR320" s="38"/>
      <c r="FIS320" s="38"/>
      <c r="FIT320" s="38"/>
      <c r="FIU320" s="38"/>
      <c r="FIV320" s="38"/>
      <c r="FIW320" s="38"/>
      <c r="FIX320" s="38"/>
      <c r="FIY320" s="38"/>
      <c r="FIZ320" s="38"/>
      <c r="FJA320" s="38"/>
      <c r="FJB320" s="38"/>
      <c r="FJC320" s="38"/>
      <c r="FJD320" s="38"/>
      <c r="FJE320" s="38"/>
      <c r="FJF320" s="38"/>
      <c r="FJG320" s="38"/>
      <c r="FJH320" s="38"/>
      <c r="FJI320" s="38"/>
      <c r="FJJ320" s="38"/>
      <c r="FJK320" s="38"/>
      <c r="FJL320" s="38"/>
      <c r="FJM320" s="38"/>
      <c r="FJN320" s="38"/>
      <c r="FJO320" s="38"/>
      <c r="FJP320" s="38"/>
      <c r="FJQ320" s="38"/>
      <c r="FJR320" s="38"/>
      <c r="FJS320" s="38"/>
      <c r="FJT320" s="38"/>
      <c r="FJU320" s="38"/>
      <c r="FJV320" s="38"/>
      <c r="FJW320" s="38"/>
      <c r="FJX320" s="38"/>
      <c r="FJY320" s="38"/>
      <c r="FJZ320" s="38"/>
      <c r="FKA320" s="38"/>
      <c r="FKB320" s="38"/>
      <c r="FKC320" s="38"/>
      <c r="FKD320" s="38"/>
      <c r="FKE320" s="38"/>
      <c r="FKF320" s="38"/>
      <c r="FKG320" s="38"/>
      <c r="FKH320" s="38"/>
      <c r="FKI320" s="38"/>
      <c r="FKJ320" s="38"/>
      <c r="FKK320" s="38"/>
      <c r="FKL320" s="38"/>
      <c r="FKM320" s="38"/>
      <c r="FKN320" s="38"/>
      <c r="FKO320" s="38"/>
      <c r="FKP320" s="38"/>
      <c r="FKQ320" s="38"/>
      <c r="FKR320" s="38"/>
      <c r="FKS320" s="38"/>
      <c r="FKT320" s="38"/>
      <c r="FKU320" s="38"/>
      <c r="FKV320" s="38"/>
      <c r="FKW320" s="38"/>
      <c r="FKX320" s="38"/>
      <c r="FKY320" s="38"/>
      <c r="FKZ320" s="38"/>
      <c r="FLA320" s="38"/>
      <c r="FLB320" s="38"/>
      <c r="FLC320" s="38"/>
      <c r="FLD320" s="38"/>
      <c r="FLE320" s="38"/>
      <c r="FLF320" s="38"/>
      <c r="FLG320" s="38"/>
      <c r="FLH320" s="38"/>
      <c r="FLI320" s="38"/>
      <c r="FLJ320" s="38"/>
      <c r="FLK320" s="38"/>
      <c r="FLL320" s="38"/>
      <c r="FLM320" s="38"/>
      <c r="FLN320" s="38"/>
      <c r="FLO320" s="38"/>
      <c r="FLP320" s="38"/>
      <c r="FLQ320" s="38"/>
      <c r="FLR320" s="38"/>
      <c r="FLS320" s="38"/>
      <c r="FLT320" s="38"/>
      <c r="FLU320" s="38"/>
      <c r="FLV320" s="38"/>
      <c r="FLW320" s="38"/>
      <c r="FLX320" s="38"/>
      <c r="FLY320" s="38"/>
      <c r="FLZ320" s="38"/>
      <c r="FMA320" s="38"/>
      <c r="FMB320" s="38"/>
      <c r="FMC320" s="38"/>
      <c r="FMD320" s="38"/>
      <c r="FME320" s="38"/>
      <c r="FMF320" s="38"/>
      <c r="FMG320" s="38"/>
      <c r="FMH320" s="38"/>
      <c r="FMI320" s="38"/>
      <c r="FMJ320" s="38"/>
      <c r="FMK320" s="38"/>
      <c r="FML320" s="38"/>
      <c r="FMM320" s="38"/>
      <c r="FMN320" s="38"/>
      <c r="FMO320" s="38"/>
      <c r="FMP320" s="38"/>
      <c r="FMQ320" s="38"/>
      <c r="FMR320" s="38"/>
      <c r="FMS320" s="38"/>
      <c r="FMT320" s="38"/>
      <c r="FMU320" s="38"/>
      <c r="FMV320" s="38"/>
      <c r="FMW320" s="38"/>
      <c r="FMX320" s="38"/>
      <c r="FMY320" s="38"/>
      <c r="FMZ320" s="38"/>
      <c r="FNA320" s="38"/>
      <c r="FNB320" s="38"/>
      <c r="FNC320" s="38"/>
      <c r="FND320" s="38"/>
      <c r="FNE320" s="38"/>
      <c r="FNF320" s="38"/>
      <c r="FNG320" s="38"/>
      <c r="FNH320" s="38"/>
      <c r="FNI320" s="38"/>
      <c r="FNJ320" s="38"/>
      <c r="FNK320" s="38"/>
      <c r="FNL320" s="38"/>
      <c r="FNM320" s="38"/>
      <c r="FNN320" s="38"/>
      <c r="FNO320" s="38"/>
      <c r="FNP320" s="38"/>
      <c r="FNQ320" s="38"/>
      <c r="FNR320" s="38"/>
      <c r="FNS320" s="38"/>
      <c r="FNT320" s="38"/>
      <c r="FNU320" s="38"/>
      <c r="FNV320" s="38"/>
      <c r="FNW320" s="38"/>
      <c r="FNX320" s="38"/>
      <c r="FNY320" s="38"/>
      <c r="FNZ320" s="38"/>
      <c r="FOA320" s="38"/>
      <c r="FOB320" s="38"/>
      <c r="FOC320" s="38"/>
      <c r="FOD320" s="38"/>
      <c r="FOE320" s="38"/>
      <c r="FOF320" s="38"/>
      <c r="FOG320" s="38"/>
      <c r="FOH320" s="38"/>
      <c r="FOI320" s="38"/>
      <c r="FOJ320" s="38"/>
      <c r="FOK320" s="38"/>
      <c r="FOL320" s="38"/>
      <c r="FOM320" s="38"/>
      <c r="FON320" s="38"/>
      <c r="FOO320" s="38"/>
      <c r="FOP320" s="38"/>
      <c r="FOQ320" s="38"/>
      <c r="FOR320" s="38"/>
      <c r="FOS320" s="38"/>
      <c r="FOT320" s="38"/>
      <c r="FOU320" s="38"/>
      <c r="FOV320" s="38"/>
      <c r="FOW320" s="38"/>
      <c r="FOX320" s="38"/>
      <c r="FOY320" s="38"/>
      <c r="FOZ320" s="38"/>
      <c r="FPA320" s="38"/>
      <c r="FPB320" s="38"/>
      <c r="FPC320" s="38"/>
      <c r="FPD320" s="38"/>
      <c r="FPE320" s="38"/>
      <c r="FPF320" s="38"/>
      <c r="FPG320" s="38"/>
      <c r="FPH320" s="38"/>
      <c r="FPI320" s="38"/>
      <c r="FPJ320" s="38"/>
      <c r="FPK320" s="38"/>
      <c r="FPL320" s="38"/>
      <c r="FPM320" s="38"/>
      <c r="FPN320" s="38"/>
      <c r="FPO320" s="38"/>
      <c r="FPP320" s="38"/>
      <c r="FPQ320" s="38"/>
      <c r="FPR320" s="38"/>
      <c r="FPS320" s="38"/>
      <c r="FPT320" s="38"/>
      <c r="FPU320" s="38"/>
      <c r="FPV320" s="38"/>
      <c r="FPW320" s="38"/>
      <c r="FPX320" s="38"/>
      <c r="FPY320" s="38"/>
      <c r="FPZ320" s="38"/>
      <c r="FQA320" s="38"/>
      <c r="FQB320" s="38"/>
      <c r="FQC320" s="38"/>
      <c r="FQD320" s="38"/>
      <c r="FQE320" s="38"/>
      <c r="FQF320" s="38"/>
      <c r="FQG320" s="38"/>
      <c r="FQH320" s="38"/>
      <c r="FQI320" s="38"/>
      <c r="FQJ320" s="38"/>
      <c r="FQK320" s="38"/>
      <c r="FQL320" s="38"/>
      <c r="FQM320" s="38"/>
      <c r="FQN320" s="38"/>
      <c r="FQO320" s="38"/>
      <c r="FQP320" s="38"/>
      <c r="FQQ320" s="38"/>
      <c r="FQR320" s="38"/>
      <c r="FQS320" s="38"/>
      <c r="FQT320" s="38"/>
      <c r="FQU320" s="38"/>
      <c r="FQV320" s="38"/>
      <c r="FQW320" s="38"/>
      <c r="FQX320" s="38"/>
      <c r="FQY320" s="38"/>
      <c r="FQZ320" s="38"/>
      <c r="FRA320" s="38"/>
      <c r="FRB320" s="38"/>
      <c r="FRC320" s="38"/>
      <c r="FRD320" s="38"/>
      <c r="FRE320" s="38"/>
      <c r="FRF320" s="38"/>
      <c r="FRG320" s="38"/>
      <c r="FRH320" s="38"/>
      <c r="FRI320" s="38"/>
      <c r="FRJ320" s="38"/>
      <c r="FRK320" s="38"/>
      <c r="FRL320" s="38"/>
      <c r="FRM320" s="38"/>
      <c r="FRN320" s="38"/>
      <c r="FRO320" s="38"/>
      <c r="FRP320" s="38"/>
      <c r="FRQ320" s="38"/>
      <c r="FRR320" s="38"/>
      <c r="FRS320" s="38"/>
      <c r="FRT320" s="38"/>
      <c r="FRU320" s="38"/>
      <c r="FRV320" s="38"/>
      <c r="FRW320" s="38"/>
      <c r="FRX320" s="38"/>
      <c r="FRY320" s="38"/>
      <c r="FRZ320" s="38"/>
      <c r="FSA320" s="38"/>
      <c r="FSB320" s="38"/>
      <c r="FSC320" s="38"/>
      <c r="FSD320" s="38"/>
      <c r="FSE320" s="38"/>
      <c r="FSF320" s="38"/>
      <c r="FSG320" s="38"/>
      <c r="FSH320" s="38"/>
      <c r="FSI320" s="38"/>
      <c r="FSJ320" s="38"/>
      <c r="FSK320" s="38"/>
      <c r="FSL320" s="38"/>
      <c r="FSM320" s="38"/>
      <c r="FSN320" s="38"/>
      <c r="FSO320" s="38"/>
      <c r="FSP320" s="38"/>
      <c r="FSQ320" s="38"/>
      <c r="FSR320" s="38"/>
      <c r="FSS320" s="38"/>
      <c r="FST320" s="38"/>
      <c r="FSU320" s="38"/>
      <c r="FSV320" s="38"/>
      <c r="FSW320" s="38"/>
      <c r="FSX320" s="38"/>
      <c r="FSY320" s="38"/>
      <c r="FSZ320" s="38"/>
      <c r="FTA320" s="38"/>
      <c r="FTB320" s="38"/>
      <c r="FTC320" s="38"/>
      <c r="FTD320" s="38"/>
      <c r="FTE320" s="38"/>
      <c r="FTF320" s="38"/>
      <c r="FTG320" s="38"/>
      <c r="FTH320" s="38"/>
      <c r="FTI320" s="38"/>
      <c r="FTJ320" s="38"/>
      <c r="FTK320" s="38"/>
      <c r="FTL320" s="38"/>
      <c r="FTM320" s="38"/>
      <c r="FTN320" s="38"/>
      <c r="FTO320" s="38"/>
      <c r="FTP320" s="38"/>
      <c r="FTQ320" s="38"/>
      <c r="FTR320" s="38"/>
      <c r="FTS320" s="38"/>
      <c r="FTT320" s="38"/>
      <c r="FTU320" s="38"/>
      <c r="FTV320" s="38"/>
      <c r="FTW320" s="38"/>
      <c r="FTX320" s="38"/>
      <c r="FTY320" s="38"/>
      <c r="FTZ320" s="38"/>
      <c r="FUA320" s="38"/>
      <c r="FUB320" s="38"/>
      <c r="FUC320" s="38"/>
      <c r="FUD320" s="38"/>
      <c r="FUE320" s="38"/>
      <c r="FUF320" s="38"/>
      <c r="FUG320" s="38"/>
      <c r="FUH320" s="38"/>
      <c r="FUI320" s="38"/>
      <c r="FUJ320" s="38"/>
      <c r="FUK320" s="38"/>
      <c r="FUL320" s="38"/>
      <c r="FUM320" s="38"/>
      <c r="FUN320" s="38"/>
      <c r="FUO320" s="38"/>
      <c r="FUP320" s="38"/>
      <c r="FUQ320" s="38"/>
      <c r="FUR320" s="38"/>
      <c r="FUS320" s="38"/>
      <c r="FUT320" s="38"/>
      <c r="FUU320" s="38"/>
      <c r="FUV320" s="38"/>
      <c r="FUW320" s="38"/>
      <c r="FUX320" s="38"/>
      <c r="FUY320" s="38"/>
      <c r="FUZ320" s="38"/>
      <c r="FVA320" s="38"/>
      <c r="FVB320" s="38"/>
      <c r="FVC320" s="38"/>
      <c r="FVD320" s="38"/>
      <c r="FVE320" s="38"/>
      <c r="FVF320" s="38"/>
      <c r="FVG320" s="38"/>
      <c r="FVH320" s="38"/>
      <c r="FVI320" s="38"/>
      <c r="FVJ320" s="38"/>
      <c r="FVK320" s="38"/>
      <c r="FVL320" s="38"/>
      <c r="FVM320" s="38"/>
      <c r="FVN320" s="38"/>
      <c r="FVO320" s="38"/>
      <c r="FVP320" s="38"/>
      <c r="FVQ320" s="38"/>
      <c r="FVR320" s="38"/>
      <c r="FVS320" s="38"/>
      <c r="FVT320" s="38"/>
      <c r="FVU320" s="38"/>
      <c r="FVV320" s="38"/>
      <c r="FVW320" s="38"/>
      <c r="FVX320" s="38"/>
      <c r="FVY320" s="38"/>
      <c r="FVZ320" s="38"/>
      <c r="FWA320" s="38"/>
      <c r="FWB320" s="38"/>
      <c r="FWC320" s="38"/>
      <c r="FWD320" s="38"/>
      <c r="FWE320" s="38"/>
      <c r="FWF320" s="38"/>
      <c r="FWG320" s="38"/>
      <c r="FWH320" s="38"/>
      <c r="FWI320" s="38"/>
      <c r="FWJ320" s="38"/>
      <c r="FWK320" s="38"/>
      <c r="FWL320" s="38"/>
      <c r="FWM320" s="38"/>
      <c r="FWN320" s="38"/>
      <c r="FWO320" s="38"/>
      <c r="FWP320" s="38"/>
      <c r="FWQ320" s="38"/>
      <c r="FWR320" s="38"/>
      <c r="FWS320" s="38"/>
      <c r="FWT320" s="38"/>
      <c r="FWU320" s="38"/>
      <c r="FWV320" s="38"/>
      <c r="FWW320" s="38"/>
      <c r="FWX320" s="38"/>
      <c r="FWY320" s="38"/>
      <c r="FWZ320" s="38"/>
      <c r="FXA320" s="38"/>
      <c r="FXB320" s="38"/>
      <c r="FXC320" s="38"/>
      <c r="FXD320" s="38"/>
      <c r="FXE320" s="38"/>
      <c r="FXF320" s="38"/>
      <c r="FXG320" s="38"/>
      <c r="FXH320" s="38"/>
      <c r="FXI320" s="38"/>
      <c r="FXJ320" s="38"/>
      <c r="FXK320" s="38"/>
      <c r="FXL320" s="38"/>
      <c r="FXM320" s="38"/>
      <c r="FXN320" s="38"/>
      <c r="FXO320" s="38"/>
      <c r="FXP320" s="38"/>
      <c r="FXQ320" s="38"/>
      <c r="FXR320" s="38"/>
      <c r="FXS320" s="38"/>
      <c r="FXT320" s="38"/>
      <c r="FXU320" s="38"/>
      <c r="FXV320" s="38"/>
      <c r="FXW320" s="38"/>
      <c r="FXX320" s="38"/>
      <c r="FXY320" s="38"/>
      <c r="FXZ320" s="38"/>
      <c r="FYA320" s="38"/>
      <c r="FYB320" s="38"/>
      <c r="FYC320" s="38"/>
      <c r="FYD320" s="38"/>
      <c r="FYE320" s="38"/>
      <c r="FYF320" s="38"/>
      <c r="FYG320" s="38"/>
      <c r="FYH320" s="38"/>
      <c r="FYI320" s="38"/>
      <c r="FYJ320" s="38"/>
      <c r="FYK320" s="38"/>
      <c r="FYL320" s="38"/>
      <c r="FYM320" s="38"/>
      <c r="FYN320" s="38"/>
      <c r="FYO320" s="38"/>
      <c r="FYP320" s="38"/>
      <c r="FYQ320" s="38"/>
      <c r="FYR320" s="38"/>
      <c r="FYS320" s="38"/>
      <c r="FYT320" s="38"/>
      <c r="FYU320" s="38"/>
      <c r="FYV320" s="38"/>
      <c r="FYW320" s="38"/>
      <c r="FYX320" s="38"/>
      <c r="FYY320" s="38"/>
      <c r="FYZ320" s="38"/>
      <c r="FZA320" s="38"/>
      <c r="FZB320" s="38"/>
      <c r="FZC320" s="38"/>
      <c r="FZD320" s="38"/>
      <c r="FZE320" s="38"/>
      <c r="FZF320" s="38"/>
      <c r="FZG320" s="38"/>
      <c r="FZH320" s="38"/>
      <c r="FZI320" s="38"/>
      <c r="FZJ320" s="38"/>
      <c r="FZK320" s="38"/>
      <c r="FZL320" s="38"/>
      <c r="FZM320" s="38"/>
      <c r="FZN320" s="38"/>
      <c r="FZO320" s="38"/>
      <c r="FZP320" s="38"/>
      <c r="FZQ320" s="38"/>
      <c r="FZR320" s="38"/>
      <c r="FZS320" s="38"/>
      <c r="FZT320" s="38"/>
      <c r="FZU320" s="38"/>
      <c r="FZV320" s="38"/>
      <c r="FZW320" s="38"/>
      <c r="FZX320" s="38"/>
      <c r="FZY320" s="38"/>
      <c r="FZZ320" s="38"/>
      <c r="GAA320" s="38"/>
      <c r="GAB320" s="38"/>
      <c r="GAC320" s="38"/>
      <c r="GAD320" s="38"/>
      <c r="GAE320" s="38"/>
      <c r="GAF320" s="38"/>
      <c r="GAG320" s="38"/>
      <c r="GAH320" s="38"/>
      <c r="GAI320" s="38"/>
      <c r="GAJ320" s="38"/>
      <c r="GAK320" s="38"/>
      <c r="GAL320" s="38"/>
      <c r="GAM320" s="38"/>
      <c r="GAN320" s="38"/>
      <c r="GAO320" s="38"/>
      <c r="GAP320" s="38"/>
      <c r="GAQ320" s="38"/>
      <c r="GAR320" s="38"/>
      <c r="GAS320" s="38"/>
      <c r="GAT320" s="38"/>
      <c r="GAU320" s="38"/>
      <c r="GAV320" s="38"/>
      <c r="GAW320" s="38"/>
      <c r="GAX320" s="38"/>
      <c r="GAY320" s="38"/>
      <c r="GAZ320" s="38"/>
      <c r="GBA320" s="38"/>
      <c r="GBB320" s="38"/>
      <c r="GBC320" s="38"/>
      <c r="GBD320" s="38"/>
      <c r="GBE320" s="38"/>
      <c r="GBF320" s="38"/>
      <c r="GBG320" s="38"/>
      <c r="GBH320" s="38"/>
      <c r="GBI320" s="38"/>
      <c r="GBJ320" s="38"/>
      <c r="GBK320" s="38"/>
      <c r="GBL320" s="38"/>
      <c r="GBM320" s="38"/>
      <c r="GBN320" s="38"/>
      <c r="GBO320" s="38"/>
      <c r="GBP320" s="38"/>
      <c r="GBQ320" s="38"/>
      <c r="GBR320" s="38"/>
      <c r="GBS320" s="38"/>
      <c r="GBT320" s="38"/>
      <c r="GBU320" s="38"/>
      <c r="GBV320" s="38"/>
      <c r="GBW320" s="38"/>
      <c r="GBX320" s="38"/>
      <c r="GBY320" s="38"/>
      <c r="GBZ320" s="38"/>
      <c r="GCA320" s="38"/>
      <c r="GCB320" s="38"/>
      <c r="GCC320" s="38"/>
      <c r="GCD320" s="38"/>
      <c r="GCE320" s="38"/>
      <c r="GCF320" s="38"/>
      <c r="GCG320" s="38"/>
      <c r="GCH320" s="38"/>
      <c r="GCI320" s="38"/>
      <c r="GCJ320" s="38"/>
      <c r="GCK320" s="38"/>
      <c r="GCL320" s="38"/>
      <c r="GCM320" s="38"/>
      <c r="GCN320" s="38"/>
      <c r="GCO320" s="38"/>
      <c r="GCP320" s="38"/>
      <c r="GCQ320" s="38"/>
      <c r="GCR320" s="38"/>
      <c r="GCS320" s="38"/>
      <c r="GCT320" s="38"/>
      <c r="GCU320" s="38"/>
      <c r="GCV320" s="38"/>
      <c r="GCW320" s="38"/>
      <c r="GCX320" s="38"/>
      <c r="GCY320" s="38"/>
      <c r="GCZ320" s="38"/>
      <c r="GDA320" s="38"/>
      <c r="GDB320" s="38"/>
      <c r="GDC320" s="38"/>
      <c r="GDD320" s="38"/>
      <c r="GDE320" s="38"/>
      <c r="GDF320" s="38"/>
      <c r="GDG320" s="38"/>
      <c r="GDH320" s="38"/>
      <c r="GDI320" s="38"/>
      <c r="GDJ320" s="38"/>
      <c r="GDK320" s="38"/>
      <c r="GDL320" s="38"/>
      <c r="GDM320" s="38"/>
      <c r="GDN320" s="38"/>
      <c r="GDO320" s="38"/>
      <c r="GDP320" s="38"/>
      <c r="GDQ320" s="38"/>
      <c r="GDR320" s="38"/>
      <c r="GDS320" s="38"/>
      <c r="GDT320" s="38"/>
      <c r="GDU320" s="38"/>
      <c r="GDV320" s="38"/>
      <c r="GDW320" s="38"/>
      <c r="GDX320" s="38"/>
      <c r="GDY320" s="38"/>
      <c r="GDZ320" s="38"/>
      <c r="GEA320" s="38"/>
      <c r="GEB320" s="38"/>
      <c r="GEC320" s="38"/>
      <c r="GED320" s="38"/>
      <c r="GEE320" s="38"/>
      <c r="GEF320" s="38"/>
      <c r="GEG320" s="38"/>
      <c r="GEH320" s="38"/>
      <c r="GEI320" s="38"/>
      <c r="GEJ320" s="38"/>
      <c r="GEK320" s="38"/>
      <c r="GEL320" s="38"/>
      <c r="GEM320" s="38"/>
      <c r="GEN320" s="38"/>
      <c r="GEO320" s="38"/>
      <c r="GEP320" s="38"/>
      <c r="GEQ320" s="38"/>
      <c r="GER320" s="38"/>
      <c r="GES320" s="38"/>
      <c r="GET320" s="38"/>
      <c r="GEU320" s="38"/>
      <c r="GEV320" s="38"/>
      <c r="GEW320" s="38"/>
      <c r="GEX320" s="38"/>
      <c r="GEY320" s="38"/>
      <c r="GEZ320" s="38"/>
      <c r="GFA320" s="38"/>
      <c r="GFB320" s="38"/>
      <c r="GFC320" s="38"/>
      <c r="GFD320" s="38"/>
      <c r="GFE320" s="38"/>
      <c r="GFF320" s="38"/>
      <c r="GFG320" s="38"/>
      <c r="GFH320" s="38"/>
      <c r="GFI320" s="38"/>
      <c r="GFJ320" s="38"/>
      <c r="GFK320" s="38"/>
      <c r="GFL320" s="38"/>
      <c r="GFM320" s="38"/>
      <c r="GFN320" s="38"/>
      <c r="GFO320" s="38"/>
      <c r="GFP320" s="38"/>
      <c r="GFQ320" s="38"/>
      <c r="GFR320" s="38"/>
      <c r="GFS320" s="38"/>
      <c r="GFT320" s="38"/>
      <c r="GFU320" s="38"/>
      <c r="GFV320" s="38"/>
      <c r="GFW320" s="38"/>
      <c r="GFX320" s="38"/>
      <c r="GFY320" s="38"/>
      <c r="GFZ320" s="38"/>
      <c r="GGA320" s="38"/>
      <c r="GGB320" s="38"/>
      <c r="GGC320" s="38"/>
      <c r="GGD320" s="38"/>
      <c r="GGE320" s="38"/>
      <c r="GGF320" s="38"/>
      <c r="GGG320" s="38"/>
      <c r="GGH320" s="38"/>
      <c r="GGI320" s="38"/>
      <c r="GGJ320" s="38"/>
      <c r="GGK320" s="38"/>
      <c r="GGL320" s="38"/>
      <c r="GGM320" s="38"/>
      <c r="GGN320" s="38"/>
      <c r="GGO320" s="38"/>
      <c r="GGP320" s="38"/>
      <c r="GGQ320" s="38"/>
      <c r="GGR320" s="38"/>
      <c r="GGS320" s="38"/>
      <c r="GGT320" s="38"/>
      <c r="GGU320" s="38"/>
      <c r="GGV320" s="38"/>
      <c r="GGW320" s="38"/>
      <c r="GGX320" s="38"/>
      <c r="GGY320" s="38"/>
      <c r="GGZ320" s="38"/>
      <c r="GHA320" s="38"/>
      <c r="GHB320" s="38"/>
      <c r="GHC320" s="38"/>
      <c r="GHD320" s="38"/>
      <c r="GHE320" s="38"/>
      <c r="GHF320" s="38"/>
      <c r="GHG320" s="38"/>
      <c r="GHH320" s="38"/>
      <c r="GHI320" s="38"/>
      <c r="GHJ320" s="38"/>
      <c r="GHK320" s="38"/>
      <c r="GHL320" s="38"/>
      <c r="GHM320" s="38"/>
      <c r="GHN320" s="38"/>
      <c r="GHO320" s="38"/>
      <c r="GHP320" s="38"/>
      <c r="GHQ320" s="38"/>
      <c r="GHR320" s="38"/>
      <c r="GHS320" s="38"/>
      <c r="GHT320" s="38"/>
      <c r="GHU320" s="38"/>
      <c r="GHV320" s="38"/>
      <c r="GHW320" s="38"/>
      <c r="GHX320" s="38"/>
      <c r="GHY320" s="38"/>
      <c r="GHZ320" s="38"/>
      <c r="GIA320" s="38"/>
      <c r="GIB320" s="38"/>
      <c r="GIC320" s="38"/>
      <c r="GID320" s="38"/>
      <c r="GIE320" s="38"/>
      <c r="GIF320" s="38"/>
      <c r="GIG320" s="38"/>
      <c r="GIH320" s="38"/>
      <c r="GII320" s="38"/>
      <c r="GIJ320" s="38"/>
      <c r="GIK320" s="38"/>
      <c r="GIL320" s="38"/>
      <c r="GIM320" s="38"/>
      <c r="GIN320" s="38"/>
      <c r="GIO320" s="38"/>
      <c r="GIP320" s="38"/>
      <c r="GIQ320" s="38"/>
      <c r="GIR320" s="38"/>
      <c r="GIS320" s="38"/>
      <c r="GIT320" s="38"/>
      <c r="GIU320" s="38"/>
      <c r="GIV320" s="38"/>
      <c r="GIW320" s="38"/>
      <c r="GIX320" s="38"/>
      <c r="GIY320" s="38"/>
      <c r="GIZ320" s="38"/>
      <c r="GJA320" s="38"/>
      <c r="GJB320" s="38"/>
      <c r="GJC320" s="38"/>
      <c r="GJD320" s="38"/>
      <c r="GJE320" s="38"/>
      <c r="GJF320" s="38"/>
      <c r="GJG320" s="38"/>
      <c r="GJH320" s="38"/>
      <c r="GJI320" s="38"/>
      <c r="GJJ320" s="38"/>
      <c r="GJK320" s="38"/>
      <c r="GJL320" s="38"/>
      <c r="GJM320" s="38"/>
      <c r="GJN320" s="38"/>
      <c r="GJO320" s="38"/>
      <c r="GJP320" s="38"/>
      <c r="GJQ320" s="38"/>
      <c r="GJR320" s="38"/>
      <c r="GJS320" s="38"/>
      <c r="GJT320" s="38"/>
      <c r="GJU320" s="38"/>
      <c r="GJV320" s="38"/>
      <c r="GJW320" s="38"/>
      <c r="GJX320" s="38"/>
      <c r="GJY320" s="38"/>
      <c r="GJZ320" s="38"/>
      <c r="GKA320" s="38"/>
      <c r="GKB320" s="38"/>
      <c r="GKC320" s="38"/>
      <c r="GKD320" s="38"/>
      <c r="GKE320" s="38"/>
      <c r="GKF320" s="38"/>
      <c r="GKG320" s="38"/>
      <c r="GKH320" s="38"/>
      <c r="GKI320" s="38"/>
      <c r="GKJ320" s="38"/>
      <c r="GKK320" s="38"/>
      <c r="GKL320" s="38"/>
      <c r="GKM320" s="38"/>
      <c r="GKN320" s="38"/>
      <c r="GKO320" s="38"/>
      <c r="GKP320" s="38"/>
      <c r="GKQ320" s="38"/>
      <c r="GKR320" s="38"/>
      <c r="GKS320" s="38"/>
      <c r="GKT320" s="38"/>
      <c r="GKU320" s="38"/>
      <c r="GKV320" s="38"/>
      <c r="GKW320" s="38"/>
      <c r="GKX320" s="38"/>
      <c r="GKY320" s="38"/>
      <c r="GKZ320" s="38"/>
      <c r="GLA320" s="38"/>
      <c r="GLB320" s="38"/>
      <c r="GLC320" s="38"/>
      <c r="GLD320" s="38"/>
      <c r="GLE320" s="38"/>
      <c r="GLF320" s="38"/>
      <c r="GLG320" s="38"/>
      <c r="GLH320" s="38"/>
      <c r="GLI320" s="38"/>
      <c r="GLJ320" s="38"/>
      <c r="GLK320" s="38"/>
      <c r="GLL320" s="38"/>
      <c r="GLM320" s="38"/>
      <c r="GLN320" s="38"/>
      <c r="GLO320" s="38"/>
      <c r="GLP320" s="38"/>
      <c r="GLQ320" s="38"/>
      <c r="GLR320" s="38"/>
      <c r="GLS320" s="38"/>
      <c r="GLT320" s="38"/>
      <c r="GLU320" s="38"/>
      <c r="GLV320" s="38"/>
      <c r="GLW320" s="38"/>
      <c r="GLX320" s="38"/>
      <c r="GLY320" s="38"/>
      <c r="GLZ320" s="38"/>
      <c r="GMA320" s="38"/>
      <c r="GMB320" s="38"/>
      <c r="GMC320" s="38"/>
      <c r="GMD320" s="38"/>
      <c r="GME320" s="38"/>
      <c r="GMF320" s="38"/>
      <c r="GMG320" s="38"/>
      <c r="GMH320" s="38"/>
      <c r="GMI320" s="38"/>
      <c r="GMJ320" s="38"/>
      <c r="GMK320" s="38"/>
      <c r="GML320" s="38"/>
      <c r="GMM320" s="38"/>
      <c r="GMN320" s="38"/>
      <c r="GMO320" s="38"/>
      <c r="GMP320" s="38"/>
      <c r="GMQ320" s="38"/>
      <c r="GMR320" s="38"/>
      <c r="GMS320" s="38"/>
      <c r="GMT320" s="38"/>
      <c r="GMU320" s="38"/>
      <c r="GMV320" s="38"/>
      <c r="GMW320" s="38"/>
      <c r="GMX320" s="38"/>
      <c r="GMY320" s="38"/>
      <c r="GMZ320" s="38"/>
      <c r="GNA320" s="38"/>
      <c r="GNB320" s="38"/>
      <c r="GNC320" s="38"/>
      <c r="GND320" s="38"/>
      <c r="GNE320" s="38"/>
      <c r="GNF320" s="38"/>
      <c r="GNG320" s="38"/>
      <c r="GNH320" s="38"/>
      <c r="GNI320" s="38"/>
      <c r="GNJ320" s="38"/>
      <c r="GNK320" s="38"/>
      <c r="GNL320" s="38"/>
      <c r="GNM320" s="38"/>
      <c r="GNN320" s="38"/>
      <c r="GNO320" s="38"/>
      <c r="GNP320" s="38"/>
      <c r="GNQ320" s="38"/>
      <c r="GNR320" s="38"/>
      <c r="GNS320" s="38"/>
      <c r="GNT320" s="38"/>
      <c r="GNU320" s="38"/>
      <c r="GNV320" s="38"/>
      <c r="GNW320" s="38"/>
      <c r="GNX320" s="38"/>
      <c r="GNY320" s="38"/>
      <c r="GNZ320" s="38"/>
      <c r="GOA320" s="38"/>
      <c r="GOB320" s="38"/>
      <c r="GOC320" s="38"/>
      <c r="GOD320" s="38"/>
      <c r="GOE320" s="38"/>
      <c r="GOF320" s="38"/>
      <c r="GOG320" s="38"/>
      <c r="GOH320" s="38"/>
      <c r="GOI320" s="38"/>
      <c r="GOJ320" s="38"/>
      <c r="GOK320" s="38"/>
      <c r="GOL320" s="38"/>
      <c r="GOM320" s="38"/>
      <c r="GON320" s="38"/>
      <c r="GOO320" s="38"/>
      <c r="GOP320" s="38"/>
      <c r="GOQ320" s="38"/>
      <c r="GOR320" s="38"/>
      <c r="GOS320" s="38"/>
      <c r="GOT320" s="38"/>
      <c r="GOU320" s="38"/>
      <c r="GOV320" s="38"/>
      <c r="GOW320" s="38"/>
      <c r="GOX320" s="38"/>
      <c r="GOY320" s="38"/>
      <c r="GOZ320" s="38"/>
      <c r="GPA320" s="38"/>
      <c r="GPB320" s="38"/>
      <c r="GPC320" s="38"/>
      <c r="GPD320" s="38"/>
      <c r="GPE320" s="38"/>
      <c r="GPF320" s="38"/>
      <c r="GPG320" s="38"/>
      <c r="GPH320" s="38"/>
      <c r="GPI320" s="38"/>
      <c r="GPJ320" s="38"/>
      <c r="GPK320" s="38"/>
      <c r="GPL320" s="38"/>
      <c r="GPM320" s="38"/>
      <c r="GPN320" s="38"/>
      <c r="GPO320" s="38"/>
      <c r="GPP320" s="38"/>
      <c r="GPQ320" s="38"/>
      <c r="GPR320" s="38"/>
      <c r="GPS320" s="38"/>
      <c r="GPT320" s="38"/>
      <c r="GPU320" s="38"/>
      <c r="GPV320" s="38"/>
      <c r="GPW320" s="38"/>
      <c r="GPX320" s="38"/>
      <c r="GPY320" s="38"/>
      <c r="GPZ320" s="38"/>
      <c r="GQA320" s="38"/>
      <c r="GQB320" s="38"/>
      <c r="GQC320" s="38"/>
      <c r="GQD320" s="38"/>
      <c r="GQE320" s="38"/>
      <c r="GQF320" s="38"/>
      <c r="GQG320" s="38"/>
      <c r="GQH320" s="38"/>
      <c r="GQI320" s="38"/>
      <c r="GQJ320" s="38"/>
      <c r="GQK320" s="38"/>
      <c r="GQL320" s="38"/>
      <c r="GQM320" s="38"/>
      <c r="GQN320" s="38"/>
      <c r="GQO320" s="38"/>
      <c r="GQP320" s="38"/>
      <c r="GQQ320" s="38"/>
      <c r="GQR320" s="38"/>
      <c r="GQS320" s="38"/>
      <c r="GQT320" s="38"/>
      <c r="GQU320" s="38"/>
      <c r="GQV320" s="38"/>
      <c r="GQW320" s="38"/>
      <c r="GQX320" s="38"/>
      <c r="GQY320" s="38"/>
      <c r="GQZ320" s="38"/>
      <c r="GRA320" s="38"/>
      <c r="GRB320" s="38"/>
      <c r="GRC320" s="38"/>
      <c r="GRD320" s="38"/>
      <c r="GRE320" s="38"/>
      <c r="GRF320" s="38"/>
      <c r="GRG320" s="38"/>
      <c r="GRH320" s="38"/>
      <c r="GRI320" s="38"/>
      <c r="GRJ320" s="38"/>
      <c r="GRK320" s="38"/>
      <c r="GRL320" s="38"/>
      <c r="GRM320" s="38"/>
      <c r="GRN320" s="38"/>
      <c r="GRO320" s="38"/>
      <c r="GRP320" s="38"/>
      <c r="GRQ320" s="38"/>
      <c r="GRR320" s="38"/>
      <c r="GRS320" s="38"/>
      <c r="GRT320" s="38"/>
      <c r="GRU320" s="38"/>
      <c r="GRV320" s="38"/>
      <c r="GRW320" s="38"/>
      <c r="GRX320" s="38"/>
      <c r="GRY320" s="38"/>
      <c r="GRZ320" s="38"/>
      <c r="GSA320" s="38"/>
      <c r="GSB320" s="38"/>
      <c r="GSC320" s="38"/>
      <c r="GSD320" s="38"/>
      <c r="GSE320" s="38"/>
      <c r="GSF320" s="38"/>
      <c r="GSG320" s="38"/>
      <c r="GSH320" s="38"/>
      <c r="GSI320" s="38"/>
      <c r="GSJ320" s="38"/>
      <c r="GSK320" s="38"/>
      <c r="GSL320" s="38"/>
      <c r="GSM320" s="38"/>
      <c r="GSN320" s="38"/>
      <c r="GSO320" s="38"/>
      <c r="GSP320" s="38"/>
      <c r="GSQ320" s="38"/>
      <c r="GSR320" s="38"/>
      <c r="GSS320" s="38"/>
      <c r="GST320" s="38"/>
      <c r="GSU320" s="38"/>
      <c r="GSV320" s="38"/>
      <c r="GSW320" s="38"/>
      <c r="GSX320" s="38"/>
      <c r="GSY320" s="38"/>
      <c r="GSZ320" s="38"/>
      <c r="GTA320" s="38"/>
      <c r="GTB320" s="38"/>
      <c r="GTC320" s="38"/>
      <c r="GTD320" s="38"/>
      <c r="GTE320" s="38"/>
      <c r="GTF320" s="38"/>
      <c r="GTG320" s="38"/>
      <c r="GTH320" s="38"/>
      <c r="GTI320" s="38"/>
      <c r="GTJ320" s="38"/>
      <c r="GTK320" s="38"/>
      <c r="GTL320" s="38"/>
      <c r="GTM320" s="38"/>
      <c r="GTN320" s="38"/>
      <c r="GTO320" s="38"/>
      <c r="GTP320" s="38"/>
      <c r="GTQ320" s="38"/>
      <c r="GTR320" s="38"/>
      <c r="GTS320" s="38"/>
      <c r="GTT320" s="38"/>
      <c r="GTU320" s="38"/>
      <c r="GTV320" s="38"/>
      <c r="GTW320" s="38"/>
      <c r="GTX320" s="38"/>
      <c r="GTY320" s="38"/>
      <c r="GTZ320" s="38"/>
      <c r="GUA320" s="38"/>
      <c r="GUB320" s="38"/>
      <c r="GUC320" s="38"/>
      <c r="GUD320" s="38"/>
      <c r="GUE320" s="38"/>
      <c r="GUF320" s="38"/>
      <c r="GUG320" s="38"/>
      <c r="GUH320" s="38"/>
      <c r="GUI320" s="38"/>
      <c r="GUJ320" s="38"/>
      <c r="GUK320" s="38"/>
      <c r="GUL320" s="38"/>
      <c r="GUM320" s="38"/>
      <c r="GUN320" s="38"/>
      <c r="GUO320" s="38"/>
      <c r="GUP320" s="38"/>
      <c r="GUQ320" s="38"/>
      <c r="GUR320" s="38"/>
      <c r="GUS320" s="38"/>
      <c r="GUT320" s="38"/>
      <c r="GUU320" s="38"/>
      <c r="GUV320" s="38"/>
      <c r="GUW320" s="38"/>
      <c r="GUX320" s="38"/>
      <c r="GUY320" s="38"/>
      <c r="GUZ320" s="38"/>
      <c r="GVA320" s="38"/>
      <c r="GVB320" s="38"/>
      <c r="GVC320" s="38"/>
      <c r="GVD320" s="38"/>
      <c r="GVE320" s="38"/>
      <c r="GVF320" s="38"/>
      <c r="GVG320" s="38"/>
      <c r="GVH320" s="38"/>
      <c r="GVI320" s="38"/>
      <c r="GVJ320" s="38"/>
      <c r="GVK320" s="38"/>
      <c r="GVL320" s="38"/>
      <c r="GVM320" s="38"/>
      <c r="GVN320" s="38"/>
      <c r="GVO320" s="38"/>
      <c r="GVP320" s="38"/>
      <c r="GVQ320" s="38"/>
      <c r="GVR320" s="38"/>
      <c r="GVS320" s="38"/>
      <c r="GVT320" s="38"/>
      <c r="GVU320" s="38"/>
      <c r="GVV320" s="38"/>
      <c r="GVW320" s="38"/>
      <c r="GVX320" s="38"/>
      <c r="GVY320" s="38"/>
      <c r="GVZ320" s="38"/>
      <c r="GWA320" s="38"/>
      <c r="GWB320" s="38"/>
      <c r="GWC320" s="38"/>
      <c r="GWD320" s="38"/>
      <c r="GWE320" s="38"/>
      <c r="GWF320" s="38"/>
      <c r="GWG320" s="38"/>
      <c r="GWH320" s="38"/>
      <c r="GWI320" s="38"/>
      <c r="GWJ320" s="38"/>
      <c r="GWK320" s="38"/>
      <c r="GWL320" s="38"/>
      <c r="GWM320" s="38"/>
      <c r="GWN320" s="38"/>
      <c r="GWO320" s="38"/>
      <c r="GWP320" s="38"/>
      <c r="GWQ320" s="38"/>
      <c r="GWR320" s="38"/>
      <c r="GWS320" s="38"/>
      <c r="GWT320" s="38"/>
      <c r="GWU320" s="38"/>
      <c r="GWV320" s="38"/>
      <c r="GWW320" s="38"/>
      <c r="GWX320" s="38"/>
      <c r="GWY320" s="38"/>
      <c r="GWZ320" s="38"/>
      <c r="GXA320" s="38"/>
      <c r="GXB320" s="38"/>
      <c r="GXC320" s="38"/>
      <c r="GXD320" s="38"/>
      <c r="GXE320" s="38"/>
      <c r="GXF320" s="38"/>
      <c r="GXG320" s="38"/>
      <c r="GXH320" s="38"/>
      <c r="GXI320" s="38"/>
      <c r="GXJ320" s="38"/>
      <c r="GXK320" s="38"/>
      <c r="GXL320" s="38"/>
      <c r="GXM320" s="38"/>
      <c r="GXN320" s="38"/>
      <c r="GXO320" s="38"/>
      <c r="GXP320" s="38"/>
      <c r="GXQ320" s="38"/>
      <c r="GXR320" s="38"/>
      <c r="GXS320" s="38"/>
      <c r="GXT320" s="38"/>
      <c r="GXU320" s="38"/>
      <c r="GXV320" s="38"/>
      <c r="GXW320" s="38"/>
      <c r="GXX320" s="38"/>
      <c r="GXY320" s="38"/>
      <c r="GXZ320" s="38"/>
      <c r="GYA320" s="38"/>
      <c r="GYB320" s="38"/>
      <c r="GYC320" s="38"/>
      <c r="GYD320" s="38"/>
      <c r="GYE320" s="38"/>
      <c r="GYF320" s="38"/>
      <c r="GYG320" s="38"/>
      <c r="GYH320" s="38"/>
      <c r="GYI320" s="38"/>
      <c r="GYJ320" s="38"/>
      <c r="GYK320" s="38"/>
      <c r="GYL320" s="38"/>
      <c r="GYM320" s="38"/>
      <c r="GYN320" s="38"/>
      <c r="GYO320" s="38"/>
      <c r="GYP320" s="38"/>
      <c r="GYQ320" s="38"/>
      <c r="GYR320" s="38"/>
      <c r="GYS320" s="38"/>
      <c r="GYT320" s="38"/>
      <c r="GYU320" s="38"/>
      <c r="GYV320" s="38"/>
      <c r="GYW320" s="38"/>
      <c r="GYX320" s="38"/>
      <c r="GYY320" s="38"/>
      <c r="GYZ320" s="38"/>
      <c r="GZA320" s="38"/>
      <c r="GZB320" s="38"/>
      <c r="GZC320" s="38"/>
      <c r="GZD320" s="38"/>
      <c r="GZE320" s="38"/>
      <c r="GZF320" s="38"/>
      <c r="GZG320" s="38"/>
      <c r="GZH320" s="38"/>
      <c r="GZI320" s="38"/>
      <c r="GZJ320" s="38"/>
      <c r="GZK320" s="38"/>
      <c r="GZL320" s="38"/>
      <c r="GZM320" s="38"/>
      <c r="GZN320" s="38"/>
      <c r="GZO320" s="38"/>
      <c r="GZP320" s="38"/>
      <c r="GZQ320" s="38"/>
      <c r="GZR320" s="38"/>
      <c r="GZS320" s="38"/>
      <c r="GZT320" s="38"/>
      <c r="GZU320" s="38"/>
      <c r="GZV320" s="38"/>
      <c r="GZW320" s="38"/>
      <c r="GZX320" s="38"/>
      <c r="GZY320" s="38"/>
      <c r="GZZ320" s="38"/>
      <c r="HAA320" s="38"/>
      <c r="HAB320" s="38"/>
      <c r="HAC320" s="38"/>
      <c r="HAD320" s="38"/>
      <c r="HAE320" s="38"/>
      <c r="HAF320" s="38"/>
      <c r="HAG320" s="38"/>
      <c r="HAH320" s="38"/>
      <c r="HAI320" s="38"/>
      <c r="HAJ320" s="38"/>
      <c r="HAK320" s="38"/>
      <c r="HAL320" s="38"/>
      <c r="HAM320" s="38"/>
      <c r="HAN320" s="38"/>
      <c r="HAO320" s="38"/>
      <c r="HAP320" s="38"/>
      <c r="HAQ320" s="38"/>
      <c r="HAR320" s="38"/>
      <c r="HAS320" s="38"/>
      <c r="HAT320" s="38"/>
      <c r="HAU320" s="38"/>
      <c r="HAV320" s="38"/>
      <c r="HAW320" s="38"/>
      <c r="HAX320" s="38"/>
      <c r="HAY320" s="38"/>
      <c r="HAZ320" s="38"/>
      <c r="HBA320" s="38"/>
      <c r="HBB320" s="38"/>
      <c r="HBC320" s="38"/>
      <c r="HBD320" s="38"/>
      <c r="HBE320" s="38"/>
      <c r="HBF320" s="38"/>
      <c r="HBG320" s="38"/>
      <c r="HBH320" s="38"/>
      <c r="HBI320" s="38"/>
      <c r="HBJ320" s="38"/>
      <c r="HBK320" s="38"/>
      <c r="HBL320" s="38"/>
      <c r="HBM320" s="38"/>
      <c r="HBN320" s="38"/>
      <c r="HBO320" s="38"/>
      <c r="HBP320" s="38"/>
      <c r="HBQ320" s="38"/>
      <c r="HBR320" s="38"/>
      <c r="HBS320" s="38"/>
      <c r="HBT320" s="38"/>
      <c r="HBU320" s="38"/>
      <c r="HBV320" s="38"/>
      <c r="HBW320" s="38"/>
      <c r="HBX320" s="38"/>
      <c r="HBY320" s="38"/>
      <c r="HBZ320" s="38"/>
      <c r="HCA320" s="38"/>
      <c r="HCB320" s="38"/>
      <c r="HCC320" s="38"/>
      <c r="HCD320" s="38"/>
      <c r="HCE320" s="38"/>
      <c r="HCF320" s="38"/>
      <c r="HCG320" s="38"/>
      <c r="HCH320" s="38"/>
      <c r="HCI320" s="38"/>
      <c r="HCJ320" s="38"/>
      <c r="HCK320" s="38"/>
      <c r="HCL320" s="38"/>
      <c r="HCM320" s="38"/>
      <c r="HCN320" s="38"/>
      <c r="HCO320" s="38"/>
      <c r="HCP320" s="38"/>
      <c r="HCQ320" s="38"/>
      <c r="HCR320" s="38"/>
      <c r="HCS320" s="38"/>
      <c r="HCT320" s="38"/>
      <c r="HCU320" s="38"/>
      <c r="HCV320" s="38"/>
      <c r="HCW320" s="38"/>
      <c r="HCX320" s="38"/>
      <c r="HCY320" s="38"/>
      <c r="HCZ320" s="38"/>
      <c r="HDA320" s="38"/>
      <c r="HDB320" s="38"/>
      <c r="HDC320" s="38"/>
      <c r="HDD320" s="38"/>
      <c r="HDE320" s="38"/>
      <c r="HDF320" s="38"/>
      <c r="HDG320" s="38"/>
      <c r="HDH320" s="38"/>
      <c r="HDI320" s="38"/>
      <c r="HDJ320" s="38"/>
      <c r="HDK320" s="38"/>
      <c r="HDL320" s="38"/>
      <c r="HDM320" s="38"/>
      <c r="HDN320" s="38"/>
      <c r="HDO320" s="38"/>
      <c r="HDP320" s="38"/>
      <c r="HDQ320" s="38"/>
      <c r="HDR320" s="38"/>
      <c r="HDS320" s="38"/>
      <c r="HDT320" s="38"/>
      <c r="HDU320" s="38"/>
      <c r="HDV320" s="38"/>
      <c r="HDW320" s="38"/>
      <c r="HDX320" s="38"/>
      <c r="HDY320" s="38"/>
      <c r="HDZ320" s="38"/>
      <c r="HEA320" s="38"/>
      <c r="HEB320" s="38"/>
      <c r="HEC320" s="38"/>
      <c r="HED320" s="38"/>
      <c r="HEE320" s="38"/>
      <c r="HEF320" s="38"/>
      <c r="HEG320" s="38"/>
      <c r="HEH320" s="38"/>
      <c r="HEI320" s="38"/>
      <c r="HEJ320" s="38"/>
      <c r="HEK320" s="38"/>
      <c r="HEL320" s="38"/>
      <c r="HEM320" s="38"/>
      <c r="HEN320" s="38"/>
      <c r="HEO320" s="38"/>
      <c r="HEP320" s="38"/>
      <c r="HEQ320" s="38"/>
      <c r="HER320" s="38"/>
      <c r="HES320" s="38"/>
      <c r="HET320" s="38"/>
      <c r="HEU320" s="38"/>
      <c r="HEV320" s="38"/>
      <c r="HEW320" s="38"/>
      <c r="HEX320" s="38"/>
      <c r="HEY320" s="38"/>
      <c r="HEZ320" s="38"/>
      <c r="HFA320" s="38"/>
      <c r="HFB320" s="38"/>
      <c r="HFC320" s="38"/>
      <c r="HFD320" s="38"/>
      <c r="HFE320" s="38"/>
      <c r="HFF320" s="38"/>
      <c r="HFG320" s="38"/>
      <c r="HFH320" s="38"/>
      <c r="HFI320" s="38"/>
      <c r="HFJ320" s="38"/>
      <c r="HFK320" s="38"/>
      <c r="HFL320" s="38"/>
      <c r="HFM320" s="38"/>
      <c r="HFN320" s="38"/>
      <c r="HFO320" s="38"/>
      <c r="HFP320" s="38"/>
      <c r="HFQ320" s="38"/>
      <c r="HFR320" s="38"/>
      <c r="HFS320" s="38"/>
      <c r="HFT320" s="38"/>
      <c r="HFU320" s="38"/>
      <c r="HFV320" s="38"/>
      <c r="HFW320" s="38"/>
      <c r="HFX320" s="38"/>
      <c r="HFY320" s="38"/>
      <c r="HFZ320" s="38"/>
      <c r="HGA320" s="38"/>
      <c r="HGB320" s="38"/>
      <c r="HGC320" s="38"/>
      <c r="HGD320" s="38"/>
      <c r="HGE320" s="38"/>
      <c r="HGF320" s="38"/>
      <c r="HGG320" s="38"/>
      <c r="HGH320" s="38"/>
      <c r="HGI320" s="38"/>
      <c r="HGJ320" s="38"/>
      <c r="HGK320" s="38"/>
      <c r="HGL320" s="38"/>
      <c r="HGM320" s="38"/>
      <c r="HGN320" s="38"/>
      <c r="HGO320" s="38"/>
      <c r="HGP320" s="38"/>
      <c r="HGQ320" s="38"/>
      <c r="HGR320" s="38"/>
      <c r="HGS320" s="38"/>
      <c r="HGT320" s="38"/>
      <c r="HGU320" s="38"/>
      <c r="HGV320" s="38"/>
      <c r="HGW320" s="38"/>
      <c r="HGX320" s="38"/>
      <c r="HGY320" s="38"/>
      <c r="HGZ320" s="38"/>
      <c r="HHA320" s="38"/>
      <c r="HHB320" s="38"/>
      <c r="HHC320" s="38"/>
      <c r="HHD320" s="38"/>
      <c r="HHE320" s="38"/>
      <c r="HHF320" s="38"/>
      <c r="HHG320" s="38"/>
      <c r="HHH320" s="38"/>
      <c r="HHI320" s="38"/>
      <c r="HHJ320" s="38"/>
      <c r="HHK320" s="38"/>
      <c r="HHL320" s="38"/>
      <c r="HHM320" s="38"/>
      <c r="HHN320" s="38"/>
      <c r="HHO320" s="38"/>
      <c r="HHP320" s="38"/>
      <c r="HHQ320" s="38"/>
      <c r="HHR320" s="38"/>
      <c r="HHS320" s="38"/>
      <c r="HHT320" s="38"/>
      <c r="HHU320" s="38"/>
      <c r="HHV320" s="38"/>
      <c r="HHW320" s="38"/>
      <c r="HHX320" s="38"/>
      <c r="HHY320" s="38"/>
      <c r="HHZ320" s="38"/>
      <c r="HIA320" s="38"/>
      <c r="HIB320" s="38"/>
      <c r="HIC320" s="38"/>
      <c r="HID320" s="38"/>
      <c r="HIE320" s="38"/>
      <c r="HIF320" s="38"/>
      <c r="HIG320" s="38"/>
      <c r="HIH320" s="38"/>
      <c r="HII320" s="38"/>
      <c r="HIJ320" s="38"/>
      <c r="HIK320" s="38"/>
      <c r="HIL320" s="38"/>
      <c r="HIM320" s="38"/>
      <c r="HIN320" s="38"/>
      <c r="HIO320" s="38"/>
      <c r="HIP320" s="38"/>
      <c r="HIQ320" s="38"/>
      <c r="HIR320" s="38"/>
      <c r="HIS320" s="38"/>
      <c r="HIT320" s="38"/>
      <c r="HIU320" s="38"/>
      <c r="HIV320" s="38"/>
      <c r="HIW320" s="38"/>
      <c r="HIX320" s="38"/>
      <c r="HIY320" s="38"/>
      <c r="HIZ320" s="38"/>
      <c r="HJA320" s="38"/>
      <c r="HJB320" s="38"/>
      <c r="HJC320" s="38"/>
      <c r="HJD320" s="38"/>
      <c r="HJE320" s="38"/>
      <c r="HJF320" s="38"/>
      <c r="HJG320" s="38"/>
      <c r="HJH320" s="38"/>
      <c r="HJI320" s="38"/>
      <c r="HJJ320" s="38"/>
      <c r="HJK320" s="38"/>
      <c r="HJL320" s="38"/>
      <c r="HJM320" s="38"/>
      <c r="HJN320" s="38"/>
      <c r="HJO320" s="38"/>
      <c r="HJP320" s="38"/>
      <c r="HJQ320" s="38"/>
      <c r="HJR320" s="38"/>
      <c r="HJS320" s="38"/>
      <c r="HJT320" s="38"/>
      <c r="HJU320" s="38"/>
      <c r="HJV320" s="38"/>
      <c r="HJW320" s="38"/>
      <c r="HJX320" s="38"/>
      <c r="HJY320" s="38"/>
      <c r="HJZ320" s="38"/>
      <c r="HKA320" s="38"/>
      <c r="HKB320" s="38"/>
      <c r="HKC320" s="38"/>
      <c r="HKD320" s="38"/>
      <c r="HKE320" s="38"/>
      <c r="HKF320" s="38"/>
      <c r="HKG320" s="38"/>
      <c r="HKH320" s="38"/>
      <c r="HKI320" s="38"/>
      <c r="HKJ320" s="38"/>
      <c r="HKK320" s="38"/>
      <c r="HKL320" s="38"/>
      <c r="HKM320" s="38"/>
      <c r="HKN320" s="38"/>
      <c r="HKO320" s="38"/>
      <c r="HKP320" s="38"/>
      <c r="HKQ320" s="38"/>
      <c r="HKR320" s="38"/>
      <c r="HKS320" s="38"/>
      <c r="HKT320" s="38"/>
      <c r="HKU320" s="38"/>
      <c r="HKV320" s="38"/>
      <c r="HKW320" s="38"/>
      <c r="HKX320" s="38"/>
      <c r="HKY320" s="38"/>
      <c r="HKZ320" s="38"/>
      <c r="HLA320" s="38"/>
      <c r="HLB320" s="38"/>
      <c r="HLC320" s="38"/>
      <c r="HLD320" s="38"/>
      <c r="HLE320" s="38"/>
      <c r="HLF320" s="38"/>
      <c r="HLG320" s="38"/>
      <c r="HLH320" s="38"/>
      <c r="HLI320" s="38"/>
      <c r="HLJ320" s="38"/>
      <c r="HLK320" s="38"/>
      <c r="HLL320" s="38"/>
      <c r="HLM320" s="38"/>
      <c r="HLN320" s="38"/>
      <c r="HLO320" s="38"/>
      <c r="HLP320" s="38"/>
      <c r="HLQ320" s="38"/>
      <c r="HLR320" s="38"/>
      <c r="HLS320" s="38"/>
      <c r="HLT320" s="38"/>
      <c r="HLU320" s="38"/>
      <c r="HLV320" s="38"/>
      <c r="HLW320" s="38"/>
      <c r="HLX320" s="38"/>
      <c r="HLY320" s="38"/>
      <c r="HLZ320" s="38"/>
      <c r="HMA320" s="38"/>
      <c r="HMB320" s="38"/>
      <c r="HMC320" s="38"/>
      <c r="HMD320" s="38"/>
      <c r="HME320" s="38"/>
      <c r="HMF320" s="38"/>
      <c r="HMG320" s="38"/>
      <c r="HMH320" s="38"/>
      <c r="HMI320" s="38"/>
      <c r="HMJ320" s="38"/>
      <c r="HMK320" s="38"/>
      <c r="HML320" s="38"/>
      <c r="HMM320" s="38"/>
      <c r="HMN320" s="38"/>
      <c r="HMO320" s="38"/>
      <c r="HMP320" s="38"/>
      <c r="HMQ320" s="38"/>
      <c r="HMR320" s="38"/>
      <c r="HMS320" s="38"/>
      <c r="HMT320" s="38"/>
      <c r="HMU320" s="38"/>
      <c r="HMV320" s="38"/>
      <c r="HMW320" s="38"/>
      <c r="HMX320" s="38"/>
      <c r="HMY320" s="38"/>
      <c r="HMZ320" s="38"/>
      <c r="HNA320" s="38"/>
      <c r="HNB320" s="38"/>
      <c r="HNC320" s="38"/>
      <c r="HND320" s="38"/>
      <c r="HNE320" s="38"/>
      <c r="HNF320" s="38"/>
      <c r="HNG320" s="38"/>
      <c r="HNH320" s="38"/>
      <c r="HNI320" s="38"/>
      <c r="HNJ320" s="38"/>
      <c r="HNK320" s="38"/>
      <c r="HNL320" s="38"/>
      <c r="HNM320" s="38"/>
      <c r="HNN320" s="38"/>
      <c r="HNO320" s="38"/>
      <c r="HNP320" s="38"/>
      <c r="HNQ320" s="38"/>
      <c r="HNR320" s="38"/>
      <c r="HNS320" s="38"/>
      <c r="HNT320" s="38"/>
      <c r="HNU320" s="38"/>
      <c r="HNV320" s="38"/>
      <c r="HNW320" s="38"/>
      <c r="HNX320" s="38"/>
      <c r="HNY320" s="38"/>
      <c r="HNZ320" s="38"/>
      <c r="HOA320" s="38"/>
      <c r="HOB320" s="38"/>
      <c r="HOC320" s="38"/>
      <c r="HOD320" s="38"/>
      <c r="HOE320" s="38"/>
      <c r="HOF320" s="38"/>
      <c r="HOG320" s="38"/>
      <c r="HOH320" s="38"/>
      <c r="HOI320" s="38"/>
      <c r="HOJ320" s="38"/>
      <c r="HOK320" s="38"/>
      <c r="HOL320" s="38"/>
      <c r="HOM320" s="38"/>
      <c r="HON320" s="38"/>
      <c r="HOO320" s="38"/>
      <c r="HOP320" s="38"/>
      <c r="HOQ320" s="38"/>
      <c r="HOR320" s="38"/>
      <c r="HOS320" s="38"/>
      <c r="HOT320" s="38"/>
      <c r="HOU320" s="38"/>
      <c r="HOV320" s="38"/>
      <c r="HOW320" s="38"/>
      <c r="HOX320" s="38"/>
      <c r="HOY320" s="38"/>
      <c r="HOZ320" s="38"/>
      <c r="HPA320" s="38"/>
      <c r="HPB320" s="38"/>
      <c r="HPC320" s="38"/>
      <c r="HPD320" s="38"/>
      <c r="HPE320" s="38"/>
      <c r="HPF320" s="38"/>
      <c r="HPG320" s="38"/>
      <c r="HPH320" s="38"/>
      <c r="HPI320" s="38"/>
      <c r="HPJ320" s="38"/>
      <c r="HPK320" s="38"/>
      <c r="HPL320" s="38"/>
      <c r="HPM320" s="38"/>
      <c r="HPN320" s="38"/>
      <c r="HPO320" s="38"/>
      <c r="HPP320" s="38"/>
      <c r="HPQ320" s="38"/>
      <c r="HPR320" s="38"/>
      <c r="HPS320" s="38"/>
      <c r="HPT320" s="38"/>
      <c r="HPU320" s="38"/>
      <c r="HPV320" s="38"/>
      <c r="HPW320" s="38"/>
      <c r="HPX320" s="38"/>
      <c r="HPY320" s="38"/>
      <c r="HPZ320" s="38"/>
      <c r="HQA320" s="38"/>
      <c r="HQB320" s="38"/>
      <c r="HQC320" s="38"/>
      <c r="HQD320" s="38"/>
      <c r="HQE320" s="38"/>
      <c r="HQF320" s="38"/>
      <c r="HQG320" s="38"/>
      <c r="HQH320" s="38"/>
      <c r="HQI320" s="38"/>
      <c r="HQJ320" s="38"/>
      <c r="HQK320" s="38"/>
      <c r="HQL320" s="38"/>
      <c r="HQM320" s="38"/>
      <c r="HQN320" s="38"/>
      <c r="HQO320" s="38"/>
      <c r="HQP320" s="38"/>
      <c r="HQQ320" s="38"/>
      <c r="HQR320" s="38"/>
      <c r="HQS320" s="38"/>
      <c r="HQT320" s="38"/>
      <c r="HQU320" s="38"/>
      <c r="HQV320" s="38"/>
      <c r="HQW320" s="38"/>
      <c r="HQX320" s="38"/>
      <c r="HQY320" s="38"/>
      <c r="HQZ320" s="38"/>
      <c r="HRA320" s="38"/>
      <c r="HRB320" s="38"/>
      <c r="HRC320" s="38"/>
      <c r="HRD320" s="38"/>
      <c r="HRE320" s="38"/>
      <c r="HRF320" s="38"/>
      <c r="HRG320" s="38"/>
      <c r="HRH320" s="38"/>
      <c r="HRI320" s="38"/>
      <c r="HRJ320" s="38"/>
      <c r="HRK320" s="38"/>
      <c r="HRL320" s="38"/>
      <c r="HRM320" s="38"/>
      <c r="HRN320" s="38"/>
      <c r="HRO320" s="38"/>
      <c r="HRP320" s="38"/>
      <c r="HRQ320" s="38"/>
      <c r="HRR320" s="38"/>
      <c r="HRS320" s="38"/>
      <c r="HRT320" s="38"/>
      <c r="HRU320" s="38"/>
      <c r="HRV320" s="38"/>
      <c r="HRW320" s="38"/>
      <c r="HRX320" s="38"/>
      <c r="HRY320" s="38"/>
      <c r="HRZ320" s="38"/>
      <c r="HSA320" s="38"/>
      <c r="HSB320" s="38"/>
      <c r="HSC320" s="38"/>
      <c r="HSD320" s="38"/>
      <c r="HSE320" s="38"/>
      <c r="HSF320" s="38"/>
      <c r="HSG320" s="38"/>
      <c r="HSH320" s="38"/>
      <c r="HSI320" s="38"/>
      <c r="HSJ320" s="38"/>
      <c r="HSK320" s="38"/>
      <c r="HSL320" s="38"/>
      <c r="HSM320" s="38"/>
      <c r="HSN320" s="38"/>
      <c r="HSO320" s="38"/>
      <c r="HSP320" s="38"/>
      <c r="HSQ320" s="38"/>
      <c r="HSR320" s="38"/>
      <c r="HSS320" s="38"/>
      <c r="HST320" s="38"/>
      <c r="HSU320" s="38"/>
      <c r="HSV320" s="38"/>
      <c r="HSW320" s="38"/>
      <c r="HSX320" s="38"/>
      <c r="HSY320" s="38"/>
      <c r="HSZ320" s="38"/>
      <c r="HTA320" s="38"/>
      <c r="HTB320" s="38"/>
      <c r="HTC320" s="38"/>
      <c r="HTD320" s="38"/>
      <c r="HTE320" s="38"/>
      <c r="HTF320" s="38"/>
      <c r="HTG320" s="38"/>
      <c r="HTH320" s="38"/>
      <c r="HTI320" s="38"/>
      <c r="HTJ320" s="38"/>
      <c r="HTK320" s="38"/>
      <c r="HTL320" s="38"/>
      <c r="HTM320" s="38"/>
      <c r="HTN320" s="38"/>
      <c r="HTO320" s="38"/>
      <c r="HTP320" s="38"/>
      <c r="HTQ320" s="38"/>
      <c r="HTR320" s="38"/>
      <c r="HTS320" s="38"/>
      <c r="HTT320" s="38"/>
      <c r="HTU320" s="38"/>
      <c r="HTV320" s="38"/>
      <c r="HTW320" s="38"/>
      <c r="HTX320" s="38"/>
      <c r="HTY320" s="38"/>
      <c r="HTZ320" s="38"/>
      <c r="HUA320" s="38"/>
      <c r="HUB320" s="38"/>
      <c r="HUC320" s="38"/>
      <c r="HUD320" s="38"/>
      <c r="HUE320" s="38"/>
      <c r="HUF320" s="38"/>
      <c r="HUG320" s="38"/>
      <c r="HUH320" s="38"/>
      <c r="HUI320" s="38"/>
      <c r="HUJ320" s="38"/>
      <c r="HUK320" s="38"/>
      <c r="HUL320" s="38"/>
      <c r="HUM320" s="38"/>
      <c r="HUN320" s="38"/>
      <c r="HUO320" s="38"/>
      <c r="HUP320" s="38"/>
      <c r="HUQ320" s="38"/>
      <c r="HUR320" s="38"/>
      <c r="HUS320" s="38"/>
      <c r="HUT320" s="38"/>
      <c r="HUU320" s="38"/>
      <c r="HUV320" s="38"/>
      <c r="HUW320" s="38"/>
      <c r="HUX320" s="38"/>
      <c r="HUY320" s="38"/>
      <c r="HUZ320" s="38"/>
      <c r="HVA320" s="38"/>
      <c r="HVB320" s="38"/>
      <c r="HVC320" s="38"/>
      <c r="HVD320" s="38"/>
      <c r="HVE320" s="38"/>
      <c r="HVF320" s="38"/>
      <c r="HVG320" s="38"/>
      <c r="HVH320" s="38"/>
      <c r="HVI320" s="38"/>
      <c r="HVJ320" s="38"/>
      <c r="HVK320" s="38"/>
      <c r="HVL320" s="38"/>
      <c r="HVM320" s="38"/>
      <c r="HVN320" s="38"/>
      <c r="HVO320" s="38"/>
      <c r="HVP320" s="38"/>
      <c r="HVQ320" s="38"/>
      <c r="HVR320" s="38"/>
      <c r="HVS320" s="38"/>
      <c r="HVT320" s="38"/>
      <c r="HVU320" s="38"/>
      <c r="HVV320" s="38"/>
      <c r="HVW320" s="38"/>
      <c r="HVX320" s="38"/>
      <c r="HVY320" s="38"/>
      <c r="HVZ320" s="38"/>
      <c r="HWA320" s="38"/>
      <c r="HWB320" s="38"/>
      <c r="HWC320" s="38"/>
      <c r="HWD320" s="38"/>
      <c r="HWE320" s="38"/>
      <c r="HWF320" s="38"/>
      <c r="HWG320" s="38"/>
      <c r="HWH320" s="38"/>
      <c r="HWI320" s="38"/>
      <c r="HWJ320" s="38"/>
      <c r="HWK320" s="38"/>
      <c r="HWL320" s="38"/>
      <c r="HWM320" s="38"/>
      <c r="HWN320" s="38"/>
      <c r="HWO320" s="38"/>
      <c r="HWP320" s="38"/>
      <c r="HWQ320" s="38"/>
      <c r="HWR320" s="38"/>
      <c r="HWS320" s="38"/>
      <c r="HWT320" s="38"/>
      <c r="HWU320" s="38"/>
      <c r="HWV320" s="38"/>
      <c r="HWW320" s="38"/>
      <c r="HWX320" s="38"/>
      <c r="HWY320" s="38"/>
      <c r="HWZ320" s="38"/>
      <c r="HXA320" s="38"/>
      <c r="HXB320" s="38"/>
      <c r="HXC320" s="38"/>
      <c r="HXD320" s="38"/>
      <c r="HXE320" s="38"/>
      <c r="HXF320" s="38"/>
      <c r="HXG320" s="38"/>
      <c r="HXH320" s="38"/>
      <c r="HXI320" s="38"/>
      <c r="HXJ320" s="38"/>
      <c r="HXK320" s="38"/>
      <c r="HXL320" s="38"/>
      <c r="HXM320" s="38"/>
      <c r="HXN320" s="38"/>
      <c r="HXO320" s="38"/>
      <c r="HXP320" s="38"/>
      <c r="HXQ320" s="38"/>
      <c r="HXR320" s="38"/>
      <c r="HXS320" s="38"/>
      <c r="HXT320" s="38"/>
      <c r="HXU320" s="38"/>
      <c r="HXV320" s="38"/>
      <c r="HXW320" s="38"/>
      <c r="HXX320" s="38"/>
      <c r="HXY320" s="38"/>
      <c r="HXZ320" s="38"/>
      <c r="HYA320" s="38"/>
      <c r="HYB320" s="38"/>
      <c r="HYC320" s="38"/>
      <c r="HYD320" s="38"/>
      <c r="HYE320" s="38"/>
      <c r="HYF320" s="38"/>
      <c r="HYG320" s="38"/>
      <c r="HYH320" s="38"/>
      <c r="HYI320" s="38"/>
      <c r="HYJ320" s="38"/>
      <c r="HYK320" s="38"/>
      <c r="HYL320" s="38"/>
      <c r="HYM320" s="38"/>
      <c r="HYN320" s="38"/>
      <c r="HYO320" s="38"/>
      <c r="HYP320" s="38"/>
      <c r="HYQ320" s="38"/>
      <c r="HYR320" s="38"/>
      <c r="HYS320" s="38"/>
      <c r="HYT320" s="38"/>
      <c r="HYU320" s="38"/>
      <c r="HYV320" s="38"/>
      <c r="HYW320" s="38"/>
      <c r="HYX320" s="38"/>
      <c r="HYY320" s="38"/>
      <c r="HYZ320" s="38"/>
      <c r="HZA320" s="38"/>
      <c r="HZB320" s="38"/>
      <c r="HZC320" s="38"/>
      <c r="HZD320" s="38"/>
      <c r="HZE320" s="38"/>
      <c r="HZF320" s="38"/>
      <c r="HZG320" s="38"/>
      <c r="HZH320" s="38"/>
      <c r="HZI320" s="38"/>
      <c r="HZJ320" s="38"/>
      <c r="HZK320" s="38"/>
      <c r="HZL320" s="38"/>
      <c r="HZM320" s="38"/>
      <c r="HZN320" s="38"/>
      <c r="HZO320" s="38"/>
      <c r="HZP320" s="38"/>
      <c r="HZQ320" s="38"/>
      <c r="HZR320" s="38"/>
      <c r="HZS320" s="38"/>
      <c r="HZT320" s="38"/>
      <c r="HZU320" s="38"/>
      <c r="HZV320" s="38"/>
      <c r="HZW320" s="38"/>
      <c r="HZX320" s="38"/>
      <c r="HZY320" s="38"/>
      <c r="HZZ320" s="38"/>
      <c r="IAA320" s="38"/>
      <c r="IAB320" s="38"/>
      <c r="IAC320" s="38"/>
      <c r="IAD320" s="38"/>
      <c r="IAE320" s="38"/>
      <c r="IAF320" s="38"/>
      <c r="IAG320" s="38"/>
      <c r="IAH320" s="38"/>
      <c r="IAI320" s="38"/>
      <c r="IAJ320" s="38"/>
      <c r="IAK320" s="38"/>
      <c r="IAL320" s="38"/>
      <c r="IAM320" s="38"/>
      <c r="IAN320" s="38"/>
      <c r="IAO320" s="38"/>
      <c r="IAP320" s="38"/>
      <c r="IAQ320" s="38"/>
      <c r="IAR320" s="38"/>
      <c r="IAS320" s="38"/>
      <c r="IAT320" s="38"/>
      <c r="IAU320" s="38"/>
      <c r="IAV320" s="38"/>
      <c r="IAW320" s="38"/>
      <c r="IAX320" s="38"/>
      <c r="IAY320" s="38"/>
      <c r="IAZ320" s="38"/>
      <c r="IBA320" s="38"/>
      <c r="IBB320" s="38"/>
      <c r="IBC320" s="38"/>
      <c r="IBD320" s="38"/>
      <c r="IBE320" s="38"/>
      <c r="IBF320" s="38"/>
      <c r="IBG320" s="38"/>
      <c r="IBH320" s="38"/>
      <c r="IBI320" s="38"/>
      <c r="IBJ320" s="38"/>
      <c r="IBK320" s="38"/>
      <c r="IBL320" s="38"/>
      <c r="IBM320" s="38"/>
      <c r="IBN320" s="38"/>
      <c r="IBO320" s="38"/>
      <c r="IBP320" s="38"/>
      <c r="IBQ320" s="38"/>
      <c r="IBR320" s="38"/>
      <c r="IBS320" s="38"/>
      <c r="IBT320" s="38"/>
      <c r="IBU320" s="38"/>
      <c r="IBV320" s="38"/>
      <c r="IBW320" s="38"/>
      <c r="IBX320" s="38"/>
      <c r="IBY320" s="38"/>
      <c r="IBZ320" s="38"/>
      <c r="ICA320" s="38"/>
      <c r="ICB320" s="38"/>
      <c r="ICC320" s="38"/>
      <c r="ICD320" s="38"/>
      <c r="ICE320" s="38"/>
      <c r="ICF320" s="38"/>
      <c r="ICG320" s="38"/>
      <c r="ICH320" s="38"/>
      <c r="ICI320" s="38"/>
      <c r="ICJ320" s="38"/>
      <c r="ICK320" s="38"/>
      <c r="ICL320" s="38"/>
      <c r="ICM320" s="38"/>
      <c r="ICN320" s="38"/>
      <c r="ICO320" s="38"/>
      <c r="ICP320" s="38"/>
      <c r="ICQ320" s="38"/>
      <c r="ICR320" s="38"/>
      <c r="ICS320" s="38"/>
      <c r="ICT320" s="38"/>
      <c r="ICU320" s="38"/>
      <c r="ICV320" s="38"/>
      <c r="ICW320" s="38"/>
      <c r="ICX320" s="38"/>
      <c r="ICY320" s="38"/>
      <c r="ICZ320" s="38"/>
      <c r="IDA320" s="38"/>
      <c r="IDB320" s="38"/>
      <c r="IDC320" s="38"/>
      <c r="IDD320" s="38"/>
      <c r="IDE320" s="38"/>
      <c r="IDF320" s="38"/>
      <c r="IDG320" s="38"/>
      <c r="IDH320" s="38"/>
      <c r="IDI320" s="38"/>
      <c r="IDJ320" s="38"/>
      <c r="IDK320" s="38"/>
      <c r="IDL320" s="38"/>
      <c r="IDM320" s="38"/>
      <c r="IDN320" s="38"/>
      <c r="IDO320" s="38"/>
      <c r="IDP320" s="38"/>
      <c r="IDQ320" s="38"/>
      <c r="IDR320" s="38"/>
      <c r="IDS320" s="38"/>
      <c r="IDT320" s="38"/>
      <c r="IDU320" s="38"/>
      <c r="IDV320" s="38"/>
      <c r="IDW320" s="38"/>
      <c r="IDX320" s="38"/>
      <c r="IDY320" s="38"/>
      <c r="IDZ320" s="38"/>
      <c r="IEA320" s="38"/>
      <c r="IEB320" s="38"/>
      <c r="IEC320" s="38"/>
      <c r="IED320" s="38"/>
      <c r="IEE320" s="38"/>
      <c r="IEF320" s="38"/>
      <c r="IEG320" s="38"/>
      <c r="IEH320" s="38"/>
      <c r="IEI320" s="38"/>
      <c r="IEJ320" s="38"/>
      <c r="IEK320" s="38"/>
      <c r="IEL320" s="38"/>
      <c r="IEM320" s="38"/>
      <c r="IEN320" s="38"/>
      <c r="IEO320" s="38"/>
      <c r="IEP320" s="38"/>
      <c r="IEQ320" s="38"/>
      <c r="IER320" s="38"/>
      <c r="IES320" s="38"/>
      <c r="IET320" s="38"/>
      <c r="IEU320" s="38"/>
      <c r="IEV320" s="38"/>
      <c r="IEW320" s="38"/>
      <c r="IEX320" s="38"/>
      <c r="IEY320" s="38"/>
      <c r="IEZ320" s="38"/>
      <c r="IFA320" s="38"/>
      <c r="IFB320" s="38"/>
      <c r="IFC320" s="38"/>
      <c r="IFD320" s="38"/>
      <c r="IFE320" s="38"/>
      <c r="IFF320" s="38"/>
      <c r="IFG320" s="38"/>
      <c r="IFH320" s="38"/>
      <c r="IFI320" s="38"/>
      <c r="IFJ320" s="38"/>
      <c r="IFK320" s="38"/>
      <c r="IFL320" s="38"/>
      <c r="IFM320" s="38"/>
      <c r="IFN320" s="38"/>
      <c r="IFO320" s="38"/>
      <c r="IFP320" s="38"/>
      <c r="IFQ320" s="38"/>
      <c r="IFR320" s="38"/>
      <c r="IFS320" s="38"/>
      <c r="IFT320" s="38"/>
      <c r="IFU320" s="38"/>
      <c r="IFV320" s="38"/>
      <c r="IFW320" s="38"/>
      <c r="IFX320" s="38"/>
      <c r="IFY320" s="38"/>
      <c r="IFZ320" s="38"/>
      <c r="IGA320" s="38"/>
      <c r="IGB320" s="38"/>
      <c r="IGC320" s="38"/>
      <c r="IGD320" s="38"/>
      <c r="IGE320" s="38"/>
      <c r="IGF320" s="38"/>
      <c r="IGG320" s="38"/>
      <c r="IGH320" s="38"/>
      <c r="IGI320" s="38"/>
      <c r="IGJ320" s="38"/>
      <c r="IGK320" s="38"/>
      <c r="IGL320" s="38"/>
      <c r="IGM320" s="38"/>
      <c r="IGN320" s="38"/>
      <c r="IGO320" s="38"/>
      <c r="IGP320" s="38"/>
      <c r="IGQ320" s="38"/>
      <c r="IGR320" s="38"/>
      <c r="IGS320" s="38"/>
      <c r="IGT320" s="38"/>
      <c r="IGU320" s="38"/>
      <c r="IGV320" s="38"/>
      <c r="IGW320" s="38"/>
      <c r="IGX320" s="38"/>
      <c r="IGY320" s="38"/>
      <c r="IGZ320" s="38"/>
      <c r="IHA320" s="38"/>
      <c r="IHB320" s="38"/>
      <c r="IHC320" s="38"/>
      <c r="IHD320" s="38"/>
      <c r="IHE320" s="38"/>
      <c r="IHF320" s="38"/>
      <c r="IHG320" s="38"/>
      <c r="IHH320" s="38"/>
      <c r="IHI320" s="38"/>
      <c r="IHJ320" s="38"/>
      <c r="IHK320" s="38"/>
      <c r="IHL320" s="38"/>
      <c r="IHM320" s="38"/>
      <c r="IHN320" s="38"/>
      <c r="IHO320" s="38"/>
      <c r="IHP320" s="38"/>
      <c r="IHQ320" s="38"/>
      <c r="IHR320" s="38"/>
      <c r="IHS320" s="38"/>
      <c r="IHT320" s="38"/>
      <c r="IHU320" s="38"/>
      <c r="IHV320" s="38"/>
      <c r="IHW320" s="38"/>
      <c r="IHX320" s="38"/>
      <c r="IHY320" s="38"/>
      <c r="IHZ320" s="38"/>
      <c r="IIA320" s="38"/>
      <c r="IIB320" s="38"/>
      <c r="IIC320" s="38"/>
      <c r="IID320" s="38"/>
      <c r="IIE320" s="38"/>
      <c r="IIF320" s="38"/>
      <c r="IIG320" s="38"/>
      <c r="IIH320" s="38"/>
      <c r="III320" s="38"/>
      <c r="IIJ320" s="38"/>
      <c r="IIK320" s="38"/>
      <c r="IIL320" s="38"/>
      <c r="IIM320" s="38"/>
      <c r="IIN320" s="38"/>
      <c r="IIO320" s="38"/>
      <c r="IIP320" s="38"/>
      <c r="IIQ320" s="38"/>
      <c r="IIR320" s="38"/>
      <c r="IIS320" s="38"/>
      <c r="IIT320" s="38"/>
      <c r="IIU320" s="38"/>
      <c r="IIV320" s="38"/>
      <c r="IIW320" s="38"/>
      <c r="IIX320" s="38"/>
      <c r="IIY320" s="38"/>
      <c r="IIZ320" s="38"/>
      <c r="IJA320" s="38"/>
      <c r="IJB320" s="38"/>
      <c r="IJC320" s="38"/>
      <c r="IJD320" s="38"/>
      <c r="IJE320" s="38"/>
      <c r="IJF320" s="38"/>
      <c r="IJG320" s="38"/>
      <c r="IJH320" s="38"/>
      <c r="IJI320" s="38"/>
      <c r="IJJ320" s="38"/>
      <c r="IJK320" s="38"/>
      <c r="IJL320" s="38"/>
      <c r="IJM320" s="38"/>
      <c r="IJN320" s="38"/>
      <c r="IJO320" s="38"/>
      <c r="IJP320" s="38"/>
      <c r="IJQ320" s="38"/>
      <c r="IJR320" s="38"/>
      <c r="IJS320" s="38"/>
      <c r="IJT320" s="38"/>
      <c r="IJU320" s="38"/>
      <c r="IJV320" s="38"/>
      <c r="IJW320" s="38"/>
      <c r="IJX320" s="38"/>
      <c r="IJY320" s="38"/>
      <c r="IJZ320" s="38"/>
      <c r="IKA320" s="38"/>
      <c r="IKB320" s="38"/>
      <c r="IKC320" s="38"/>
      <c r="IKD320" s="38"/>
      <c r="IKE320" s="38"/>
      <c r="IKF320" s="38"/>
      <c r="IKG320" s="38"/>
      <c r="IKH320" s="38"/>
      <c r="IKI320" s="38"/>
      <c r="IKJ320" s="38"/>
      <c r="IKK320" s="38"/>
      <c r="IKL320" s="38"/>
      <c r="IKM320" s="38"/>
      <c r="IKN320" s="38"/>
      <c r="IKO320" s="38"/>
      <c r="IKP320" s="38"/>
      <c r="IKQ320" s="38"/>
      <c r="IKR320" s="38"/>
      <c r="IKS320" s="38"/>
      <c r="IKT320" s="38"/>
      <c r="IKU320" s="38"/>
      <c r="IKV320" s="38"/>
      <c r="IKW320" s="38"/>
      <c r="IKX320" s="38"/>
      <c r="IKY320" s="38"/>
      <c r="IKZ320" s="38"/>
      <c r="ILA320" s="38"/>
      <c r="ILB320" s="38"/>
      <c r="ILC320" s="38"/>
      <c r="ILD320" s="38"/>
      <c r="ILE320" s="38"/>
      <c r="ILF320" s="38"/>
      <c r="ILG320" s="38"/>
      <c r="ILH320" s="38"/>
      <c r="ILI320" s="38"/>
      <c r="ILJ320" s="38"/>
      <c r="ILK320" s="38"/>
      <c r="ILL320" s="38"/>
      <c r="ILM320" s="38"/>
      <c r="ILN320" s="38"/>
      <c r="ILO320" s="38"/>
      <c r="ILP320" s="38"/>
      <c r="ILQ320" s="38"/>
      <c r="ILR320" s="38"/>
      <c r="ILS320" s="38"/>
      <c r="ILT320" s="38"/>
      <c r="ILU320" s="38"/>
      <c r="ILV320" s="38"/>
      <c r="ILW320" s="38"/>
      <c r="ILX320" s="38"/>
      <c r="ILY320" s="38"/>
      <c r="ILZ320" s="38"/>
      <c r="IMA320" s="38"/>
      <c r="IMB320" s="38"/>
      <c r="IMC320" s="38"/>
      <c r="IMD320" s="38"/>
      <c r="IME320" s="38"/>
      <c r="IMF320" s="38"/>
      <c r="IMG320" s="38"/>
      <c r="IMH320" s="38"/>
      <c r="IMI320" s="38"/>
      <c r="IMJ320" s="38"/>
      <c r="IMK320" s="38"/>
      <c r="IML320" s="38"/>
      <c r="IMM320" s="38"/>
      <c r="IMN320" s="38"/>
      <c r="IMO320" s="38"/>
      <c r="IMP320" s="38"/>
      <c r="IMQ320" s="38"/>
      <c r="IMR320" s="38"/>
      <c r="IMS320" s="38"/>
      <c r="IMT320" s="38"/>
      <c r="IMU320" s="38"/>
      <c r="IMV320" s="38"/>
      <c r="IMW320" s="38"/>
      <c r="IMX320" s="38"/>
      <c r="IMY320" s="38"/>
      <c r="IMZ320" s="38"/>
      <c r="INA320" s="38"/>
      <c r="INB320" s="38"/>
      <c r="INC320" s="38"/>
      <c r="IND320" s="38"/>
      <c r="INE320" s="38"/>
      <c r="INF320" s="38"/>
      <c r="ING320" s="38"/>
      <c r="INH320" s="38"/>
      <c r="INI320" s="38"/>
      <c r="INJ320" s="38"/>
      <c r="INK320" s="38"/>
      <c r="INL320" s="38"/>
      <c r="INM320" s="38"/>
      <c r="INN320" s="38"/>
      <c r="INO320" s="38"/>
      <c r="INP320" s="38"/>
      <c r="INQ320" s="38"/>
      <c r="INR320" s="38"/>
      <c r="INS320" s="38"/>
      <c r="INT320" s="38"/>
      <c r="INU320" s="38"/>
      <c r="INV320" s="38"/>
      <c r="INW320" s="38"/>
      <c r="INX320" s="38"/>
      <c r="INY320" s="38"/>
      <c r="INZ320" s="38"/>
      <c r="IOA320" s="38"/>
      <c r="IOB320" s="38"/>
      <c r="IOC320" s="38"/>
      <c r="IOD320" s="38"/>
      <c r="IOE320" s="38"/>
      <c r="IOF320" s="38"/>
      <c r="IOG320" s="38"/>
      <c r="IOH320" s="38"/>
      <c r="IOI320" s="38"/>
      <c r="IOJ320" s="38"/>
      <c r="IOK320" s="38"/>
      <c r="IOL320" s="38"/>
      <c r="IOM320" s="38"/>
      <c r="ION320" s="38"/>
      <c r="IOO320" s="38"/>
      <c r="IOP320" s="38"/>
      <c r="IOQ320" s="38"/>
      <c r="IOR320" s="38"/>
      <c r="IOS320" s="38"/>
      <c r="IOT320" s="38"/>
      <c r="IOU320" s="38"/>
      <c r="IOV320" s="38"/>
      <c r="IOW320" s="38"/>
      <c r="IOX320" s="38"/>
      <c r="IOY320" s="38"/>
      <c r="IOZ320" s="38"/>
      <c r="IPA320" s="38"/>
      <c r="IPB320" s="38"/>
      <c r="IPC320" s="38"/>
      <c r="IPD320" s="38"/>
      <c r="IPE320" s="38"/>
      <c r="IPF320" s="38"/>
      <c r="IPG320" s="38"/>
      <c r="IPH320" s="38"/>
      <c r="IPI320" s="38"/>
      <c r="IPJ320" s="38"/>
      <c r="IPK320" s="38"/>
      <c r="IPL320" s="38"/>
      <c r="IPM320" s="38"/>
      <c r="IPN320" s="38"/>
      <c r="IPO320" s="38"/>
      <c r="IPP320" s="38"/>
      <c r="IPQ320" s="38"/>
      <c r="IPR320" s="38"/>
      <c r="IPS320" s="38"/>
      <c r="IPT320" s="38"/>
      <c r="IPU320" s="38"/>
      <c r="IPV320" s="38"/>
      <c r="IPW320" s="38"/>
      <c r="IPX320" s="38"/>
      <c r="IPY320" s="38"/>
      <c r="IPZ320" s="38"/>
      <c r="IQA320" s="38"/>
      <c r="IQB320" s="38"/>
      <c r="IQC320" s="38"/>
      <c r="IQD320" s="38"/>
      <c r="IQE320" s="38"/>
      <c r="IQF320" s="38"/>
      <c r="IQG320" s="38"/>
      <c r="IQH320" s="38"/>
      <c r="IQI320" s="38"/>
      <c r="IQJ320" s="38"/>
      <c r="IQK320" s="38"/>
      <c r="IQL320" s="38"/>
      <c r="IQM320" s="38"/>
      <c r="IQN320" s="38"/>
      <c r="IQO320" s="38"/>
      <c r="IQP320" s="38"/>
      <c r="IQQ320" s="38"/>
      <c r="IQR320" s="38"/>
      <c r="IQS320" s="38"/>
      <c r="IQT320" s="38"/>
      <c r="IQU320" s="38"/>
      <c r="IQV320" s="38"/>
      <c r="IQW320" s="38"/>
      <c r="IQX320" s="38"/>
      <c r="IQY320" s="38"/>
      <c r="IQZ320" s="38"/>
      <c r="IRA320" s="38"/>
      <c r="IRB320" s="38"/>
      <c r="IRC320" s="38"/>
      <c r="IRD320" s="38"/>
      <c r="IRE320" s="38"/>
      <c r="IRF320" s="38"/>
      <c r="IRG320" s="38"/>
      <c r="IRH320" s="38"/>
      <c r="IRI320" s="38"/>
      <c r="IRJ320" s="38"/>
      <c r="IRK320" s="38"/>
      <c r="IRL320" s="38"/>
      <c r="IRM320" s="38"/>
      <c r="IRN320" s="38"/>
      <c r="IRO320" s="38"/>
      <c r="IRP320" s="38"/>
      <c r="IRQ320" s="38"/>
      <c r="IRR320" s="38"/>
      <c r="IRS320" s="38"/>
      <c r="IRT320" s="38"/>
      <c r="IRU320" s="38"/>
      <c r="IRV320" s="38"/>
      <c r="IRW320" s="38"/>
      <c r="IRX320" s="38"/>
      <c r="IRY320" s="38"/>
      <c r="IRZ320" s="38"/>
      <c r="ISA320" s="38"/>
      <c r="ISB320" s="38"/>
      <c r="ISC320" s="38"/>
      <c r="ISD320" s="38"/>
      <c r="ISE320" s="38"/>
      <c r="ISF320" s="38"/>
      <c r="ISG320" s="38"/>
      <c r="ISH320" s="38"/>
      <c r="ISI320" s="38"/>
      <c r="ISJ320" s="38"/>
      <c r="ISK320" s="38"/>
      <c r="ISL320" s="38"/>
      <c r="ISM320" s="38"/>
      <c r="ISN320" s="38"/>
      <c r="ISO320" s="38"/>
      <c r="ISP320" s="38"/>
      <c r="ISQ320" s="38"/>
      <c r="ISR320" s="38"/>
      <c r="ISS320" s="38"/>
      <c r="IST320" s="38"/>
      <c r="ISU320" s="38"/>
      <c r="ISV320" s="38"/>
      <c r="ISW320" s="38"/>
      <c r="ISX320" s="38"/>
      <c r="ISY320" s="38"/>
      <c r="ISZ320" s="38"/>
      <c r="ITA320" s="38"/>
      <c r="ITB320" s="38"/>
      <c r="ITC320" s="38"/>
      <c r="ITD320" s="38"/>
      <c r="ITE320" s="38"/>
      <c r="ITF320" s="38"/>
      <c r="ITG320" s="38"/>
      <c r="ITH320" s="38"/>
      <c r="ITI320" s="38"/>
      <c r="ITJ320" s="38"/>
      <c r="ITK320" s="38"/>
      <c r="ITL320" s="38"/>
      <c r="ITM320" s="38"/>
      <c r="ITN320" s="38"/>
      <c r="ITO320" s="38"/>
      <c r="ITP320" s="38"/>
      <c r="ITQ320" s="38"/>
      <c r="ITR320" s="38"/>
      <c r="ITS320" s="38"/>
      <c r="ITT320" s="38"/>
      <c r="ITU320" s="38"/>
      <c r="ITV320" s="38"/>
      <c r="ITW320" s="38"/>
      <c r="ITX320" s="38"/>
      <c r="ITY320" s="38"/>
      <c r="ITZ320" s="38"/>
      <c r="IUA320" s="38"/>
      <c r="IUB320" s="38"/>
      <c r="IUC320" s="38"/>
      <c r="IUD320" s="38"/>
      <c r="IUE320" s="38"/>
      <c r="IUF320" s="38"/>
      <c r="IUG320" s="38"/>
      <c r="IUH320" s="38"/>
      <c r="IUI320" s="38"/>
      <c r="IUJ320" s="38"/>
      <c r="IUK320" s="38"/>
      <c r="IUL320" s="38"/>
      <c r="IUM320" s="38"/>
      <c r="IUN320" s="38"/>
      <c r="IUO320" s="38"/>
      <c r="IUP320" s="38"/>
      <c r="IUQ320" s="38"/>
      <c r="IUR320" s="38"/>
      <c r="IUS320" s="38"/>
      <c r="IUT320" s="38"/>
      <c r="IUU320" s="38"/>
      <c r="IUV320" s="38"/>
      <c r="IUW320" s="38"/>
      <c r="IUX320" s="38"/>
      <c r="IUY320" s="38"/>
      <c r="IUZ320" s="38"/>
      <c r="IVA320" s="38"/>
      <c r="IVB320" s="38"/>
      <c r="IVC320" s="38"/>
      <c r="IVD320" s="38"/>
      <c r="IVE320" s="38"/>
      <c r="IVF320" s="38"/>
      <c r="IVG320" s="38"/>
      <c r="IVH320" s="38"/>
      <c r="IVI320" s="38"/>
      <c r="IVJ320" s="38"/>
      <c r="IVK320" s="38"/>
      <c r="IVL320" s="38"/>
      <c r="IVM320" s="38"/>
      <c r="IVN320" s="38"/>
      <c r="IVO320" s="38"/>
      <c r="IVP320" s="38"/>
      <c r="IVQ320" s="38"/>
      <c r="IVR320" s="38"/>
      <c r="IVS320" s="38"/>
      <c r="IVT320" s="38"/>
      <c r="IVU320" s="38"/>
      <c r="IVV320" s="38"/>
      <c r="IVW320" s="38"/>
      <c r="IVX320" s="38"/>
      <c r="IVY320" s="38"/>
      <c r="IVZ320" s="38"/>
      <c r="IWA320" s="38"/>
      <c r="IWB320" s="38"/>
      <c r="IWC320" s="38"/>
      <c r="IWD320" s="38"/>
      <c r="IWE320" s="38"/>
      <c r="IWF320" s="38"/>
      <c r="IWG320" s="38"/>
      <c r="IWH320" s="38"/>
      <c r="IWI320" s="38"/>
      <c r="IWJ320" s="38"/>
      <c r="IWK320" s="38"/>
      <c r="IWL320" s="38"/>
      <c r="IWM320" s="38"/>
      <c r="IWN320" s="38"/>
      <c r="IWO320" s="38"/>
      <c r="IWP320" s="38"/>
      <c r="IWQ320" s="38"/>
      <c r="IWR320" s="38"/>
      <c r="IWS320" s="38"/>
      <c r="IWT320" s="38"/>
      <c r="IWU320" s="38"/>
      <c r="IWV320" s="38"/>
      <c r="IWW320" s="38"/>
      <c r="IWX320" s="38"/>
      <c r="IWY320" s="38"/>
      <c r="IWZ320" s="38"/>
      <c r="IXA320" s="38"/>
      <c r="IXB320" s="38"/>
      <c r="IXC320" s="38"/>
      <c r="IXD320" s="38"/>
      <c r="IXE320" s="38"/>
      <c r="IXF320" s="38"/>
      <c r="IXG320" s="38"/>
      <c r="IXH320" s="38"/>
      <c r="IXI320" s="38"/>
      <c r="IXJ320" s="38"/>
      <c r="IXK320" s="38"/>
      <c r="IXL320" s="38"/>
      <c r="IXM320" s="38"/>
      <c r="IXN320" s="38"/>
      <c r="IXO320" s="38"/>
      <c r="IXP320" s="38"/>
      <c r="IXQ320" s="38"/>
      <c r="IXR320" s="38"/>
      <c r="IXS320" s="38"/>
      <c r="IXT320" s="38"/>
      <c r="IXU320" s="38"/>
      <c r="IXV320" s="38"/>
      <c r="IXW320" s="38"/>
      <c r="IXX320" s="38"/>
      <c r="IXY320" s="38"/>
      <c r="IXZ320" s="38"/>
      <c r="IYA320" s="38"/>
      <c r="IYB320" s="38"/>
      <c r="IYC320" s="38"/>
      <c r="IYD320" s="38"/>
      <c r="IYE320" s="38"/>
      <c r="IYF320" s="38"/>
      <c r="IYG320" s="38"/>
      <c r="IYH320" s="38"/>
      <c r="IYI320" s="38"/>
      <c r="IYJ320" s="38"/>
      <c r="IYK320" s="38"/>
      <c r="IYL320" s="38"/>
      <c r="IYM320" s="38"/>
      <c r="IYN320" s="38"/>
      <c r="IYO320" s="38"/>
      <c r="IYP320" s="38"/>
      <c r="IYQ320" s="38"/>
      <c r="IYR320" s="38"/>
      <c r="IYS320" s="38"/>
      <c r="IYT320" s="38"/>
      <c r="IYU320" s="38"/>
      <c r="IYV320" s="38"/>
      <c r="IYW320" s="38"/>
      <c r="IYX320" s="38"/>
      <c r="IYY320" s="38"/>
      <c r="IYZ320" s="38"/>
      <c r="IZA320" s="38"/>
      <c r="IZB320" s="38"/>
      <c r="IZC320" s="38"/>
      <c r="IZD320" s="38"/>
      <c r="IZE320" s="38"/>
      <c r="IZF320" s="38"/>
      <c r="IZG320" s="38"/>
      <c r="IZH320" s="38"/>
      <c r="IZI320" s="38"/>
      <c r="IZJ320" s="38"/>
      <c r="IZK320" s="38"/>
      <c r="IZL320" s="38"/>
      <c r="IZM320" s="38"/>
      <c r="IZN320" s="38"/>
      <c r="IZO320" s="38"/>
      <c r="IZP320" s="38"/>
      <c r="IZQ320" s="38"/>
      <c r="IZR320" s="38"/>
      <c r="IZS320" s="38"/>
      <c r="IZT320" s="38"/>
      <c r="IZU320" s="38"/>
      <c r="IZV320" s="38"/>
      <c r="IZW320" s="38"/>
      <c r="IZX320" s="38"/>
      <c r="IZY320" s="38"/>
      <c r="IZZ320" s="38"/>
      <c r="JAA320" s="38"/>
      <c r="JAB320" s="38"/>
      <c r="JAC320" s="38"/>
      <c r="JAD320" s="38"/>
      <c r="JAE320" s="38"/>
      <c r="JAF320" s="38"/>
      <c r="JAG320" s="38"/>
      <c r="JAH320" s="38"/>
      <c r="JAI320" s="38"/>
      <c r="JAJ320" s="38"/>
      <c r="JAK320" s="38"/>
      <c r="JAL320" s="38"/>
      <c r="JAM320" s="38"/>
      <c r="JAN320" s="38"/>
      <c r="JAO320" s="38"/>
      <c r="JAP320" s="38"/>
      <c r="JAQ320" s="38"/>
      <c r="JAR320" s="38"/>
      <c r="JAS320" s="38"/>
      <c r="JAT320" s="38"/>
      <c r="JAU320" s="38"/>
      <c r="JAV320" s="38"/>
      <c r="JAW320" s="38"/>
      <c r="JAX320" s="38"/>
      <c r="JAY320" s="38"/>
      <c r="JAZ320" s="38"/>
      <c r="JBA320" s="38"/>
      <c r="JBB320" s="38"/>
      <c r="JBC320" s="38"/>
      <c r="JBD320" s="38"/>
      <c r="JBE320" s="38"/>
      <c r="JBF320" s="38"/>
      <c r="JBG320" s="38"/>
      <c r="JBH320" s="38"/>
      <c r="JBI320" s="38"/>
      <c r="JBJ320" s="38"/>
      <c r="JBK320" s="38"/>
      <c r="JBL320" s="38"/>
      <c r="JBM320" s="38"/>
      <c r="JBN320" s="38"/>
      <c r="JBO320" s="38"/>
      <c r="JBP320" s="38"/>
      <c r="JBQ320" s="38"/>
      <c r="JBR320" s="38"/>
      <c r="JBS320" s="38"/>
      <c r="JBT320" s="38"/>
      <c r="JBU320" s="38"/>
      <c r="JBV320" s="38"/>
      <c r="JBW320" s="38"/>
      <c r="JBX320" s="38"/>
      <c r="JBY320" s="38"/>
      <c r="JBZ320" s="38"/>
      <c r="JCA320" s="38"/>
      <c r="JCB320" s="38"/>
      <c r="JCC320" s="38"/>
      <c r="JCD320" s="38"/>
      <c r="JCE320" s="38"/>
      <c r="JCF320" s="38"/>
      <c r="JCG320" s="38"/>
      <c r="JCH320" s="38"/>
      <c r="JCI320" s="38"/>
      <c r="JCJ320" s="38"/>
      <c r="JCK320" s="38"/>
      <c r="JCL320" s="38"/>
      <c r="JCM320" s="38"/>
      <c r="JCN320" s="38"/>
      <c r="JCO320" s="38"/>
      <c r="JCP320" s="38"/>
      <c r="JCQ320" s="38"/>
      <c r="JCR320" s="38"/>
      <c r="JCS320" s="38"/>
      <c r="JCT320" s="38"/>
      <c r="JCU320" s="38"/>
      <c r="JCV320" s="38"/>
      <c r="JCW320" s="38"/>
      <c r="JCX320" s="38"/>
      <c r="JCY320" s="38"/>
      <c r="JCZ320" s="38"/>
      <c r="JDA320" s="38"/>
      <c r="JDB320" s="38"/>
      <c r="JDC320" s="38"/>
      <c r="JDD320" s="38"/>
      <c r="JDE320" s="38"/>
      <c r="JDF320" s="38"/>
      <c r="JDG320" s="38"/>
      <c r="JDH320" s="38"/>
      <c r="JDI320" s="38"/>
      <c r="JDJ320" s="38"/>
      <c r="JDK320" s="38"/>
      <c r="JDL320" s="38"/>
      <c r="JDM320" s="38"/>
      <c r="JDN320" s="38"/>
      <c r="JDO320" s="38"/>
      <c r="JDP320" s="38"/>
      <c r="JDQ320" s="38"/>
      <c r="JDR320" s="38"/>
      <c r="JDS320" s="38"/>
      <c r="JDT320" s="38"/>
      <c r="JDU320" s="38"/>
      <c r="JDV320" s="38"/>
      <c r="JDW320" s="38"/>
      <c r="JDX320" s="38"/>
      <c r="JDY320" s="38"/>
      <c r="JDZ320" s="38"/>
      <c r="JEA320" s="38"/>
      <c r="JEB320" s="38"/>
      <c r="JEC320" s="38"/>
      <c r="JED320" s="38"/>
      <c r="JEE320" s="38"/>
      <c r="JEF320" s="38"/>
      <c r="JEG320" s="38"/>
      <c r="JEH320" s="38"/>
      <c r="JEI320" s="38"/>
      <c r="JEJ320" s="38"/>
      <c r="JEK320" s="38"/>
      <c r="JEL320" s="38"/>
      <c r="JEM320" s="38"/>
      <c r="JEN320" s="38"/>
      <c r="JEO320" s="38"/>
      <c r="JEP320" s="38"/>
      <c r="JEQ320" s="38"/>
      <c r="JER320" s="38"/>
      <c r="JES320" s="38"/>
      <c r="JET320" s="38"/>
      <c r="JEU320" s="38"/>
      <c r="JEV320" s="38"/>
      <c r="JEW320" s="38"/>
      <c r="JEX320" s="38"/>
      <c r="JEY320" s="38"/>
      <c r="JEZ320" s="38"/>
      <c r="JFA320" s="38"/>
      <c r="JFB320" s="38"/>
      <c r="JFC320" s="38"/>
      <c r="JFD320" s="38"/>
      <c r="JFE320" s="38"/>
      <c r="JFF320" s="38"/>
      <c r="JFG320" s="38"/>
      <c r="JFH320" s="38"/>
      <c r="JFI320" s="38"/>
      <c r="JFJ320" s="38"/>
      <c r="JFK320" s="38"/>
      <c r="JFL320" s="38"/>
      <c r="JFM320" s="38"/>
      <c r="JFN320" s="38"/>
      <c r="JFO320" s="38"/>
      <c r="JFP320" s="38"/>
      <c r="JFQ320" s="38"/>
      <c r="JFR320" s="38"/>
      <c r="JFS320" s="38"/>
      <c r="JFT320" s="38"/>
      <c r="JFU320" s="38"/>
      <c r="JFV320" s="38"/>
      <c r="JFW320" s="38"/>
      <c r="JFX320" s="38"/>
      <c r="JFY320" s="38"/>
      <c r="JFZ320" s="38"/>
      <c r="JGA320" s="38"/>
      <c r="JGB320" s="38"/>
      <c r="JGC320" s="38"/>
      <c r="JGD320" s="38"/>
      <c r="JGE320" s="38"/>
      <c r="JGF320" s="38"/>
      <c r="JGG320" s="38"/>
      <c r="JGH320" s="38"/>
      <c r="JGI320" s="38"/>
      <c r="JGJ320" s="38"/>
      <c r="JGK320" s="38"/>
      <c r="JGL320" s="38"/>
      <c r="JGM320" s="38"/>
      <c r="JGN320" s="38"/>
      <c r="JGO320" s="38"/>
      <c r="JGP320" s="38"/>
      <c r="JGQ320" s="38"/>
      <c r="JGR320" s="38"/>
      <c r="JGS320" s="38"/>
      <c r="JGT320" s="38"/>
      <c r="JGU320" s="38"/>
      <c r="JGV320" s="38"/>
      <c r="JGW320" s="38"/>
      <c r="JGX320" s="38"/>
      <c r="JGY320" s="38"/>
      <c r="JGZ320" s="38"/>
      <c r="JHA320" s="38"/>
      <c r="JHB320" s="38"/>
      <c r="JHC320" s="38"/>
      <c r="JHD320" s="38"/>
      <c r="JHE320" s="38"/>
      <c r="JHF320" s="38"/>
      <c r="JHG320" s="38"/>
      <c r="JHH320" s="38"/>
      <c r="JHI320" s="38"/>
      <c r="JHJ320" s="38"/>
      <c r="JHK320" s="38"/>
      <c r="JHL320" s="38"/>
      <c r="JHM320" s="38"/>
      <c r="JHN320" s="38"/>
      <c r="JHO320" s="38"/>
      <c r="JHP320" s="38"/>
      <c r="JHQ320" s="38"/>
      <c r="JHR320" s="38"/>
      <c r="JHS320" s="38"/>
      <c r="JHT320" s="38"/>
      <c r="JHU320" s="38"/>
      <c r="JHV320" s="38"/>
      <c r="JHW320" s="38"/>
      <c r="JHX320" s="38"/>
      <c r="JHY320" s="38"/>
      <c r="JHZ320" s="38"/>
      <c r="JIA320" s="38"/>
      <c r="JIB320" s="38"/>
      <c r="JIC320" s="38"/>
      <c r="JID320" s="38"/>
      <c r="JIE320" s="38"/>
      <c r="JIF320" s="38"/>
      <c r="JIG320" s="38"/>
      <c r="JIH320" s="38"/>
      <c r="JII320" s="38"/>
      <c r="JIJ320" s="38"/>
      <c r="JIK320" s="38"/>
      <c r="JIL320" s="38"/>
      <c r="JIM320" s="38"/>
      <c r="JIN320" s="38"/>
      <c r="JIO320" s="38"/>
      <c r="JIP320" s="38"/>
      <c r="JIQ320" s="38"/>
      <c r="JIR320" s="38"/>
      <c r="JIS320" s="38"/>
      <c r="JIT320" s="38"/>
      <c r="JIU320" s="38"/>
      <c r="JIV320" s="38"/>
      <c r="JIW320" s="38"/>
      <c r="JIX320" s="38"/>
      <c r="JIY320" s="38"/>
      <c r="JIZ320" s="38"/>
      <c r="JJA320" s="38"/>
      <c r="JJB320" s="38"/>
      <c r="JJC320" s="38"/>
      <c r="JJD320" s="38"/>
      <c r="JJE320" s="38"/>
      <c r="JJF320" s="38"/>
      <c r="JJG320" s="38"/>
      <c r="JJH320" s="38"/>
      <c r="JJI320" s="38"/>
      <c r="JJJ320" s="38"/>
      <c r="JJK320" s="38"/>
      <c r="JJL320" s="38"/>
      <c r="JJM320" s="38"/>
      <c r="JJN320" s="38"/>
      <c r="JJO320" s="38"/>
      <c r="JJP320" s="38"/>
      <c r="JJQ320" s="38"/>
      <c r="JJR320" s="38"/>
      <c r="JJS320" s="38"/>
      <c r="JJT320" s="38"/>
      <c r="JJU320" s="38"/>
      <c r="JJV320" s="38"/>
      <c r="JJW320" s="38"/>
      <c r="JJX320" s="38"/>
      <c r="JJY320" s="38"/>
      <c r="JJZ320" s="38"/>
      <c r="JKA320" s="38"/>
      <c r="JKB320" s="38"/>
      <c r="JKC320" s="38"/>
      <c r="JKD320" s="38"/>
      <c r="JKE320" s="38"/>
      <c r="JKF320" s="38"/>
      <c r="JKG320" s="38"/>
      <c r="JKH320" s="38"/>
      <c r="JKI320" s="38"/>
      <c r="JKJ320" s="38"/>
      <c r="JKK320" s="38"/>
      <c r="JKL320" s="38"/>
      <c r="JKM320" s="38"/>
      <c r="JKN320" s="38"/>
      <c r="JKO320" s="38"/>
      <c r="JKP320" s="38"/>
      <c r="JKQ320" s="38"/>
      <c r="JKR320" s="38"/>
      <c r="JKS320" s="38"/>
      <c r="JKT320" s="38"/>
      <c r="JKU320" s="38"/>
      <c r="JKV320" s="38"/>
      <c r="JKW320" s="38"/>
      <c r="JKX320" s="38"/>
      <c r="JKY320" s="38"/>
      <c r="JKZ320" s="38"/>
      <c r="JLA320" s="38"/>
      <c r="JLB320" s="38"/>
      <c r="JLC320" s="38"/>
      <c r="JLD320" s="38"/>
      <c r="JLE320" s="38"/>
      <c r="JLF320" s="38"/>
      <c r="JLG320" s="38"/>
      <c r="JLH320" s="38"/>
      <c r="JLI320" s="38"/>
      <c r="JLJ320" s="38"/>
      <c r="JLK320" s="38"/>
      <c r="JLL320" s="38"/>
      <c r="JLM320" s="38"/>
      <c r="JLN320" s="38"/>
      <c r="JLO320" s="38"/>
      <c r="JLP320" s="38"/>
      <c r="JLQ320" s="38"/>
      <c r="JLR320" s="38"/>
      <c r="JLS320" s="38"/>
      <c r="JLT320" s="38"/>
      <c r="JLU320" s="38"/>
      <c r="JLV320" s="38"/>
      <c r="JLW320" s="38"/>
      <c r="JLX320" s="38"/>
      <c r="JLY320" s="38"/>
      <c r="JLZ320" s="38"/>
      <c r="JMA320" s="38"/>
      <c r="JMB320" s="38"/>
      <c r="JMC320" s="38"/>
      <c r="JMD320" s="38"/>
      <c r="JME320" s="38"/>
      <c r="JMF320" s="38"/>
      <c r="JMG320" s="38"/>
      <c r="JMH320" s="38"/>
      <c r="JMI320" s="38"/>
      <c r="JMJ320" s="38"/>
      <c r="JMK320" s="38"/>
      <c r="JML320" s="38"/>
      <c r="JMM320" s="38"/>
      <c r="JMN320" s="38"/>
      <c r="JMO320" s="38"/>
      <c r="JMP320" s="38"/>
      <c r="JMQ320" s="38"/>
      <c r="JMR320" s="38"/>
      <c r="JMS320" s="38"/>
      <c r="JMT320" s="38"/>
      <c r="JMU320" s="38"/>
      <c r="JMV320" s="38"/>
      <c r="JMW320" s="38"/>
      <c r="JMX320" s="38"/>
      <c r="JMY320" s="38"/>
      <c r="JMZ320" s="38"/>
      <c r="JNA320" s="38"/>
      <c r="JNB320" s="38"/>
      <c r="JNC320" s="38"/>
      <c r="JND320" s="38"/>
      <c r="JNE320" s="38"/>
      <c r="JNF320" s="38"/>
      <c r="JNG320" s="38"/>
      <c r="JNH320" s="38"/>
      <c r="JNI320" s="38"/>
      <c r="JNJ320" s="38"/>
      <c r="JNK320" s="38"/>
      <c r="JNL320" s="38"/>
      <c r="JNM320" s="38"/>
      <c r="JNN320" s="38"/>
      <c r="JNO320" s="38"/>
      <c r="JNP320" s="38"/>
      <c r="JNQ320" s="38"/>
      <c r="JNR320" s="38"/>
      <c r="JNS320" s="38"/>
      <c r="JNT320" s="38"/>
      <c r="JNU320" s="38"/>
      <c r="JNV320" s="38"/>
      <c r="JNW320" s="38"/>
      <c r="JNX320" s="38"/>
      <c r="JNY320" s="38"/>
      <c r="JNZ320" s="38"/>
      <c r="JOA320" s="38"/>
      <c r="JOB320" s="38"/>
      <c r="JOC320" s="38"/>
      <c r="JOD320" s="38"/>
      <c r="JOE320" s="38"/>
      <c r="JOF320" s="38"/>
      <c r="JOG320" s="38"/>
      <c r="JOH320" s="38"/>
      <c r="JOI320" s="38"/>
      <c r="JOJ320" s="38"/>
      <c r="JOK320" s="38"/>
      <c r="JOL320" s="38"/>
      <c r="JOM320" s="38"/>
      <c r="JON320" s="38"/>
      <c r="JOO320" s="38"/>
      <c r="JOP320" s="38"/>
      <c r="JOQ320" s="38"/>
      <c r="JOR320" s="38"/>
      <c r="JOS320" s="38"/>
      <c r="JOT320" s="38"/>
      <c r="JOU320" s="38"/>
      <c r="JOV320" s="38"/>
      <c r="JOW320" s="38"/>
      <c r="JOX320" s="38"/>
      <c r="JOY320" s="38"/>
      <c r="JOZ320" s="38"/>
      <c r="JPA320" s="38"/>
      <c r="JPB320" s="38"/>
      <c r="JPC320" s="38"/>
      <c r="JPD320" s="38"/>
      <c r="JPE320" s="38"/>
      <c r="JPF320" s="38"/>
      <c r="JPG320" s="38"/>
      <c r="JPH320" s="38"/>
      <c r="JPI320" s="38"/>
      <c r="JPJ320" s="38"/>
      <c r="JPK320" s="38"/>
      <c r="JPL320" s="38"/>
      <c r="JPM320" s="38"/>
      <c r="JPN320" s="38"/>
      <c r="JPO320" s="38"/>
      <c r="JPP320" s="38"/>
      <c r="JPQ320" s="38"/>
      <c r="JPR320" s="38"/>
      <c r="JPS320" s="38"/>
      <c r="JPT320" s="38"/>
      <c r="JPU320" s="38"/>
      <c r="JPV320" s="38"/>
      <c r="JPW320" s="38"/>
      <c r="JPX320" s="38"/>
      <c r="JPY320" s="38"/>
      <c r="JPZ320" s="38"/>
      <c r="JQA320" s="38"/>
      <c r="JQB320" s="38"/>
      <c r="JQC320" s="38"/>
      <c r="JQD320" s="38"/>
      <c r="JQE320" s="38"/>
      <c r="JQF320" s="38"/>
      <c r="JQG320" s="38"/>
      <c r="JQH320" s="38"/>
      <c r="JQI320" s="38"/>
      <c r="JQJ320" s="38"/>
      <c r="JQK320" s="38"/>
      <c r="JQL320" s="38"/>
      <c r="JQM320" s="38"/>
      <c r="JQN320" s="38"/>
      <c r="JQO320" s="38"/>
      <c r="JQP320" s="38"/>
      <c r="JQQ320" s="38"/>
      <c r="JQR320" s="38"/>
      <c r="JQS320" s="38"/>
      <c r="JQT320" s="38"/>
      <c r="JQU320" s="38"/>
      <c r="JQV320" s="38"/>
      <c r="JQW320" s="38"/>
      <c r="JQX320" s="38"/>
      <c r="JQY320" s="38"/>
      <c r="JQZ320" s="38"/>
      <c r="JRA320" s="38"/>
      <c r="JRB320" s="38"/>
      <c r="JRC320" s="38"/>
      <c r="JRD320" s="38"/>
      <c r="JRE320" s="38"/>
      <c r="JRF320" s="38"/>
      <c r="JRG320" s="38"/>
      <c r="JRH320" s="38"/>
      <c r="JRI320" s="38"/>
      <c r="JRJ320" s="38"/>
      <c r="JRK320" s="38"/>
      <c r="JRL320" s="38"/>
      <c r="JRM320" s="38"/>
      <c r="JRN320" s="38"/>
      <c r="JRO320" s="38"/>
      <c r="JRP320" s="38"/>
      <c r="JRQ320" s="38"/>
      <c r="JRR320" s="38"/>
      <c r="JRS320" s="38"/>
      <c r="JRT320" s="38"/>
      <c r="JRU320" s="38"/>
      <c r="JRV320" s="38"/>
      <c r="JRW320" s="38"/>
      <c r="JRX320" s="38"/>
      <c r="JRY320" s="38"/>
      <c r="JRZ320" s="38"/>
      <c r="JSA320" s="38"/>
      <c r="JSB320" s="38"/>
      <c r="JSC320" s="38"/>
      <c r="JSD320" s="38"/>
      <c r="JSE320" s="38"/>
      <c r="JSF320" s="38"/>
      <c r="JSG320" s="38"/>
      <c r="JSH320" s="38"/>
      <c r="JSI320" s="38"/>
      <c r="JSJ320" s="38"/>
      <c r="JSK320" s="38"/>
      <c r="JSL320" s="38"/>
      <c r="JSM320" s="38"/>
      <c r="JSN320" s="38"/>
      <c r="JSO320" s="38"/>
      <c r="JSP320" s="38"/>
      <c r="JSQ320" s="38"/>
      <c r="JSR320" s="38"/>
      <c r="JSS320" s="38"/>
      <c r="JST320" s="38"/>
      <c r="JSU320" s="38"/>
      <c r="JSV320" s="38"/>
      <c r="JSW320" s="38"/>
      <c r="JSX320" s="38"/>
      <c r="JSY320" s="38"/>
      <c r="JSZ320" s="38"/>
      <c r="JTA320" s="38"/>
      <c r="JTB320" s="38"/>
      <c r="JTC320" s="38"/>
      <c r="JTD320" s="38"/>
      <c r="JTE320" s="38"/>
      <c r="JTF320" s="38"/>
      <c r="JTG320" s="38"/>
      <c r="JTH320" s="38"/>
      <c r="JTI320" s="38"/>
      <c r="JTJ320" s="38"/>
      <c r="JTK320" s="38"/>
      <c r="JTL320" s="38"/>
      <c r="JTM320" s="38"/>
      <c r="JTN320" s="38"/>
      <c r="JTO320" s="38"/>
      <c r="JTP320" s="38"/>
      <c r="JTQ320" s="38"/>
      <c r="JTR320" s="38"/>
      <c r="JTS320" s="38"/>
      <c r="JTT320" s="38"/>
      <c r="JTU320" s="38"/>
      <c r="JTV320" s="38"/>
      <c r="JTW320" s="38"/>
      <c r="JTX320" s="38"/>
      <c r="JTY320" s="38"/>
      <c r="JTZ320" s="38"/>
      <c r="JUA320" s="38"/>
      <c r="JUB320" s="38"/>
      <c r="JUC320" s="38"/>
      <c r="JUD320" s="38"/>
      <c r="JUE320" s="38"/>
      <c r="JUF320" s="38"/>
      <c r="JUG320" s="38"/>
      <c r="JUH320" s="38"/>
      <c r="JUI320" s="38"/>
      <c r="JUJ320" s="38"/>
      <c r="JUK320" s="38"/>
      <c r="JUL320" s="38"/>
      <c r="JUM320" s="38"/>
      <c r="JUN320" s="38"/>
      <c r="JUO320" s="38"/>
      <c r="JUP320" s="38"/>
      <c r="JUQ320" s="38"/>
      <c r="JUR320" s="38"/>
      <c r="JUS320" s="38"/>
      <c r="JUT320" s="38"/>
      <c r="JUU320" s="38"/>
      <c r="JUV320" s="38"/>
      <c r="JUW320" s="38"/>
      <c r="JUX320" s="38"/>
      <c r="JUY320" s="38"/>
      <c r="JUZ320" s="38"/>
      <c r="JVA320" s="38"/>
      <c r="JVB320" s="38"/>
      <c r="JVC320" s="38"/>
      <c r="JVD320" s="38"/>
      <c r="JVE320" s="38"/>
      <c r="JVF320" s="38"/>
      <c r="JVG320" s="38"/>
      <c r="JVH320" s="38"/>
      <c r="JVI320" s="38"/>
      <c r="JVJ320" s="38"/>
      <c r="JVK320" s="38"/>
      <c r="JVL320" s="38"/>
      <c r="JVM320" s="38"/>
      <c r="JVN320" s="38"/>
      <c r="JVO320" s="38"/>
      <c r="JVP320" s="38"/>
      <c r="JVQ320" s="38"/>
      <c r="JVR320" s="38"/>
      <c r="JVS320" s="38"/>
      <c r="JVT320" s="38"/>
      <c r="JVU320" s="38"/>
      <c r="JVV320" s="38"/>
      <c r="JVW320" s="38"/>
      <c r="JVX320" s="38"/>
      <c r="JVY320" s="38"/>
      <c r="JVZ320" s="38"/>
      <c r="JWA320" s="38"/>
      <c r="JWB320" s="38"/>
      <c r="JWC320" s="38"/>
      <c r="JWD320" s="38"/>
      <c r="JWE320" s="38"/>
      <c r="JWF320" s="38"/>
      <c r="JWG320" s="38"/>
      <c r="JWH320" s="38"/>
      <c r="JWI320" s="38"/>
      <c r="JWJ320" s="38"/>
      <c r="JWK320" s="38"/>
      <c r="JWL320" s="38"/>
      <c r="JWM320" s="38"/>
      <c r="JWN320" s="38"/>
      <c r="JWO320" s="38"/>
      <c r="JWP320" s="38"/>
      <c r="JWQ320" s="38"/>
      <c r="JWR320" s="38"/>
      <c r="JWS320" s="38"/>
      <c r="JWT320" s="38"/>
      <c r="JWU320" s="38"/>
      <c r="JWV320" s="38"/>
      <c r="JWW320" s="38"/>
      <c r="JWX320" s="38"/>
      <c r="JWY320" s="38"/>
      <c r="JWZ320" s="38"/>
      <c r="JXA320" s="38"/>
      <c r="JXB320" s="38"/>
      <c r="JXC320" s="38"/>
      <c r="JXD320" s="38"/>
      <c r="JXE320" s="38"/>
      <c r="JXF320" s="38"/>
      <c r="JXG320" s="38"/>
      <c r="JXH320" s="38"/>
      <c r="JXI320" s="38"/>
      <c r="JXJ320" s="38"/>
      <c r="JXK320" s="38"/>
      <c r="JXL320" s="38"/>
      <c r="JXM320" s="38"/>
      <c r="JXN320" s="38"/>
      <c r="JXO320" s="38"/>
      <c r="JXP320" s="38"/>
      <c r="JXQ320" s="38"/>
      <c r="JXR320" s="38"/>
      <c r="JXS320" s="38"/>
      <c r="JXT320" s="38"/>
      <c r="JXU320" s="38"/>
      <c r="JXV320" s="38"/>
      <c r="JXW320" s="38"/>
      <c r="JXX320" s="38"/>
      <c r="JXY320" s="38"/>
      <c r="JXZ320" s="38"/>
      <c r="JYA320" s="38"/>
      <c r="JYB320" s="38"/>
      <c r="JYC320" s="38"/>
      <c r="JYD320" s="38"/>
      <c r="JYE320" s="38"/>
      <c r="JYF320" s="38"/>
      <c r="JYG320" s="38"/>
      <c r="JYH320" s="38"/>
      <c r="JYI320" s="38"/>
      <c r="JYJ320" s="38"/>
      <c r="JYK320" s="38"/>
      <c r="JYL320" s="38"/>
      <c r="JYM320" s="38"/>
      <c r="JYN320" s="38"/>
      <c r="JYO320" s="38"/>
      <c r="JYP320" s="38"/>
      <c r="JYQ320" s="38"/>
      <c r="JYR320" s="38"/>
      <c r="JYS320" s="38"/>
      <c r="JYT320" s="38"/>
      <c r="JYU320" s="38"/>
      <c r="JYV320" s="38"/>
      <c r="JYW320" s="38"/>
      <c r="JYX320" s="38"/>
      <c r="JYY320" s="38"/>
      <c r="JYZ320" s="38"/>
      <c r="JZA320" s="38"/>
      <c r="JZB320" s="38"/>
      <c r="JZC320" s="38"/>
      <c r="JZD320" s="38"/>
      <c r="JZE320" s="38"/>
      <c r="JZF320" s="38"/>
      <c r="JZG320" s="38"/>
      <c r="JZH320" s="38"/>
      <c r="JZI320" s="38"/>
      <c r="JZJ320" s="38"/>
      <c r="JZK320" s="38"/>
      <c r="JZL320" s="38"/>
      <c r="JZM320" s="38"/>
      <c r="JZN320" s="38"/>
      <c r="JZO320" s="38"/>
      <c r="JZP320" s="38"/>
      <c r="JZQ320" s="38"/>
      <c r="JZR320" s="38"/>
      <c r="JZS320" s="38"/>
      <c r="JZT320" s="38"/>
      <c r="JZU320" s="38"/>
      <c r="JZV320" s="38"/>
      <c r="JZW320" s="38"/>
      <c r="JZX320" s="38"/>
      <c r="JZY320" s="38"/>
      <c r="JZZ320" s="38"/>
      <c r="KAA320" s="38"/>
      <c r="KAB320" s="38"/>
      <c r="KAC320" s="38"/>
      <c r="KAD320" s="38"/>
      <c r="KAE320" s="38"/>
      <c r="KAF320" s="38"/>
      <c r="KAG320" s="38"/>
      <c r="KAH320" s="38"/>
      <c r="KAI320" s="38"/>
      <c r="KAJ320" s="38"/>
      <c r="KAK320" s="38"/>
      <c r="KAL320" s="38"/>
      <c r="KAM320" s="38"/>
      <c r="KAN320" s="38"/>
      <c r="KAO320" s="38"/>
      <c r="KAP320" s="38"/>
      <c r="KAQ320" s="38"/>
      <c r="KAR320" s="38"/>
      <c r="KAS320" s="38"/>
      <c r="KAT320" s="38"/>
      <c r="KAU320" s="38"/>
      <c r="KAV320" s="38"/>
      <c r="KAW320" s="38"/>
      <c r="KAX320" s="38"/>
      <c r="KAY320" s="38"/>
      <c r="KAZ320" s="38"/>
      <c r="KBA320" s="38"/>
      <c r="KBB320" s="38"/>
      <c r="KBC320" s="38"/>
      <c r="KBD320" s="38"/>
      <c r="KBE320" s="38"/>
      <c r="KBF320" s="38"/>
      <c r="KBG320" s="38"/>
      <c r="KBH320" s="38"/>
      <c r="KBI320" s="38"/>
      <c r="KBJ320" s="38"/>
      <c r="KBK320" s="38"/>
      <c r="KBL320" s="38"/>
      <c r="KBM320" s="38"/>
      <c r="KBN320" s="38"/>
      <c r="KBO320" s="38"/>
      <c r="KBP320" s="38"/>
      <c r="KBQ320" s="38"/>
      <c r="KBR320" s="38"/>
      <c r="KBS320" s="38"/>
      <c r="KBT320" s="38"/>
      <c r="KBU320" s="38"/>
      <c r="KBV320" s="38"/>
      <c r="KBW320" s="38"/>
      <c r="KBX320" s="38"/>
      <c r="KBY320" s="38"/>
      <c r="KBZ320" s="38"/>
      <c r="KCA320" s="38"/>
      <c r="KCB320" s="38"/>
      <c r="KCC320" s="38"/>
      <c r="KCD320" s="38"/>
      <c r="KCE320" s="38"/>
      <c r="KCF320" s="38"/>
      <c r="KCG320" s="38"/>
      <c r="KCH320" s="38"/>
      <c r="KCI320" s="38"/>
      <c r="KCJ320" s="38"/>
      <c r="KCK320" s="38"/>
      <c r="KCL320" s="38"/>
      <c r="KCM320" s="38"/>
      <c r="KCN320" s="38"/>
      <c r="KCO320" s="38"/>
      <c r="KCP320" s="38"/>
      <c r="KCQ320" s="38"/>
      <c r="KCR320" s="38"/>
      <c r="KCS320" s="38"/>
      <c r="KCT320" s="38"/>
      <c r="KCU320" s="38"/>
      <c r="KCV320" s="38"/>
      <c r="KCW320" s="38"/>
      <c r="KCX320" s="38"/>
      <c r="KCY320" s="38"/>
      <c r="KCZ320" s="38"/>
      <c r="KDA320" s="38"/>
      <c r="KDB320" s="38"/>
      <c r="KDC320" s="38"/>
      <c r="KDD320" s="38"/>
      <c r="KDE320" s="38"/>
      <c r="KDF320" s="38"/>
      <c r="KDG320" s="38"/>
      <c r="KDH320" s="38"/>
      <c r="KDI320" s="38"/>
      <c r="KDJ320" s="38"/>
      <c r="KDK320" s="38"/>
      <c r="KDL320" s="38"/>
      <c r="KDM320" s="38"/>
      <c r="KDN320" s="38"/>
      <c r="KDO320" s="38"/>
      <c r="KDP320" s="38"/>
      <c r="KDQ320" s="38"/>
      <c r="KDR320" s="38"/>
      <c r="KDS320" s="38"/>
      <c r="KDT320" s="38"/>
      <c r="KDU320" s="38"/>
      <c r="KDV320" s="38"/>
      <c r="KDW320" s="38"/>
      <c r="KDX320" s="38"/>
      <c r="KDY320" s="38"/>
      <c r="KDZ320" s="38"/>
      <c r="KEA320" s="38"/>
      <c r="KEB320" s="38"/>
      <c r="KEC320" s="38"/>
      <c r="KED320" s="38"/>
      <c r="KEE320" s="38"/>
      <c r="KEF320" s="38"/>
      <c r="KEG320" s="38"/>
      <c r="KEH320" s="38"/>
      <c r="KEI320" s="38"/>
      <c r="KEJ320" s="38"/>
      <c r="KEK320" s="38"/>
      <c r="KEL320" s="38"/>
      <c r="KEM320" s="38"/>
      <c r="KEN320" s="38"/>
      <c r="KEO320" s="38"/>
      <c r="KEP320" s="38"/>
      <c r="KEQ320" s="38"/>
      <c r="KER320" s="38"/>
      <c r="KES320" s="38"/>
      <c r="KET320" s="38"/>
      <c r="KEU320" s="38"/>
      <c r="KEV320" s="38"/>
      <c r="KEW320" s="38"/>
      <c r="KEX320" s="38"/>
      <c r="KEY320" s="38"/>
      <c r="KEZ320" s="38"/>
      <c r="KFA320" s="38"/>
      <c r="KFB320" s="38"/>
      <c r="KFC320" s="38"/>
      <c r="KFD320" s="38"/>
      <c r="KFE320" s="38"/>
      <c r="KFF320" s="38"/>
      <c r="KFG320" s="38"/>
      <c r="KFH320" s="38"/>
      <c r="KFI320" s="38"/>
      <c r="KFJ320" s="38"/>
      <c r="KFK320" s="38"/>
      <c r="KFL320" s="38"/>
      <c r="KFM320" s="38"/>
      <c r="KFN320" s="38"/>
      <c r="KFO320" s="38"/>
      <c r="KFP320" s="38"/>
      <c r="KFQ320" s="38"/>
      <c r="KFR320" s="38"/>
      <c r="KFS320" s="38"/>
      <c r="KFT320" s="38"/>
      <c r="KFU320" s="38"/>
      <c r="KFV320" s="38"/>
      <c r="KFW320" s="38"/>
      <c r="KFX320" s="38"/>
      <c r="KFY320" s="38"/>
      <c r="KFZ320" s="38"/>
      <c r="KGA320" s="38"/>
      <c r="KGB320" s="38"/>
      <c r="KGC320" s="38"/>
      <c r="KGD320" s="38"/>
      <c r="KGE320" s="38"/>
      <c r="KGF320" s="38"/>
      <c r="KGG320" s="38"/>
      <c r="KGH320" s="38"/>
      <c r="KGI320" s="38"/>
      <c r="KGJ320" s="38"/>
      <c r="KGK320" s="38"/>
      <c r="KGL320" s="38"/>
      <c r="KGM320" s="38"/>
      <c r="KGN320" s="38"/>
      <c r="KGO320" s="38"/>
      <c r="KGP320" s="38"/>
      <c r="KGQ320" s="38"/>
      <c r="KGR320" s="38"/>
      <c r="KGS320" s="38"/>
      <c r="KGT320" s="38"/>
      <c r="KGU320" s="38"/>
      <c r="KGV320" s="38"/>
      <c r="KGW320" s="38"/>
      <c r="KGX320" s="38"/>
      <c r="KGY320" s="38"/>
      <c r="KGZ320" s="38"/>
      <c r="KHA320" s="38"/>
      <c r="KHB320" s="38"/>
      <c r="KHC320" s="38"/>
      <c r="KHD320" s="38"/>
      <c r="KHE320" s="38"/>
      <c r="KHF320" s="38"/>
      <c r="KHG320" s="38"/>
      <c r="KHH320" s="38"/>
      <c r="KHI320" s="38"/>
      <c r="KHJ320" s="38"/>
      <c r="KHK320" s="38"/>
      <c r="KHL320" s="38"/>
      <c r="KHM320" s="38"/>
      <c r="KHN320" s="38"/>
      <c r="KHO320" s="38"/>
      <c r="KHP320" s="38"/>
      <c r="KHQ320" s="38"/>
      <c r="KHR320" s="38"/>
      <c r="KHS320" s="38"/>
      <c r="KHT320" s="38"/>
      <c r="KHU320" s="38"/>
      <c r="KHV320" s="38"/>
      <c r="KHW320" s="38"/>
      <c r="KHX320" s="38"/>
      <c r="KHY320" s="38"/>
      <c r="KHZ320" s="38"/>
      <c r="KIA320" s="38"/>
      <c r="KIB320" s="38"/>
      <c r="KIC320" s="38"/>
      <c r="KID320" s="38"/>
      <c r="KIE320" s="38"/>
      <c r="KIF320" s="38"/>
      <c r="KIG320" s="38"/>
      <c r="KIH320" s="38"/>
      <c r="KII320" s="38"/>
      <c r="KIJ320" s="38"/>
      <c r="KIK320" s="38"/>
      <c r="KIL320" s="38"/>
      <c r="KIM320" s="38"/>
      <c r="KIN320" s="38"/>
      <c r="KIO320" s="38"/>
      <c r="KIP320" s="38"/>
      <c r="KIQ320" s="38"/>
      <c r="KIR320" s="38"/>
      <c r="KIS320" s="38"/>
      <c r="KIT320" s="38"/>
      <c r="KIU320" s="38"/>
      <c r="KIV320" s="38"/>
      <c r="KIW320" s="38"/>
      <c r="KIX320" s="38"/>
      <c r="KIY320" s="38"/>
      <c r="KIZ320" s="38"/>
      <c r="KJA320" s="38"/>
      <c r="KJB320" s="38"/>
      <c r="KJC320" s="38"/>
      <c r="KJD320" s="38"/>
      <c r="KJE320" s="38"/>
      <c r="KJF320" s="38"/>
      <c r="KJG320" s="38"/>
      <c r="KJH320" s="38"/>
      <c r="KJI320" s="38"/>
      <c r="KJJ320" s="38"/>
      <c r="KJK320" s="38"/>
      <c r="KJL320" s="38"/>
      <c r="KJM320" s="38"/>
      <c r="KJN320" s="38"/>
      <c r="KJO320" s="38"/>
      <c r="KJP320" s="38"/>
      <c r="KJQ320" s="38"/>
      <c r="KJR320" s="38"/>
      <c r="KJS320" s="38"/>
      <c r="KJT320" s="38"/>
      <c r="KJU320" s="38"/>
      <c r="KJV320" s="38"/>
      <c r="KJW320" s="38"/>
      <c r="KJX320" s="38"/>
      <c r="KJY320" s="38"/>
      <c r="KJZ320" s="38"/>
      <c r="KKA320" s="38"/>
      <c r="KKB320" s="38"/>
      <c r="KKC320" s="38"/>
      <c r="KKD320" s="38"/>
      <c r="KKE320" s="38"/>
      <c r="KKF320" s="38"/>
      <c r="KKG320" s="38"/>
      <c r="KKH320" s="38"/>
      <c r="KKI320" s="38"/>
      <c r="KKJ320" s="38"/>
      <c r="KKK320" s="38"/>
      <c r="KKL320" s="38"/>
      <c r="KKM320" s="38"/>
      <c r="KKN320" s="38"/>
      <c r="KKO320" s="38"/>
      <c r="KKP320" s="38"/>
      <c r="KKQ320" s="38"/>
      <c r="KKR320" s="38"/>
      <c r="KKS320" s="38"/>
      <c r="KKT320" s="38"/>
      <c r="KKU320" s="38"/>
      <c r="KKV320" s="38"/>
      <c r="KKW320" s="38"/>
      <c r="KKX320" s="38"/>
      <c r="KKY320" s="38"/>
      <c r="KKZ320" s="38"/>
      <c r="KLA320" s="38"/>
      <c r="KLB320" s="38"/>
      <c r="KLC320" s="38"/>
      <c r="KLD320" s="38"/>
      <c r="KLE320" s="38"/>
      <c r="KLF320" s="38"/>
      <c r="KLG320" s="38"/>
      <c r="KLH320" s="38"/>
      <c r="KLI320" s="38"/>
      <c r="KLJ320" s="38"/>
      <c r="KLK320" s="38"/>
      <c r="KLL320" s="38"/>
      <c r="KLM320" s="38"/>
      <c r="KLN320" s="38"/>
      <c r="KLO320" s="38"/>
      <c r="KLP320" s="38"/>
      <c r="KLQ320" s="38"/>
      <c r="KLR320" s="38"/>
      <c r="KLS320" s="38"/>
      <c r="KLT320" s="38"/>
      <c r="KLU320" s="38"/>
      <c r="KLV320" s="38"/>
      <c r="KLW320" s="38"/>
      <c r="KLX320" s="38"/>
      <c r="KLY320" s="38"/>
      <c r="KLZ320" s="38"/>
      <c r="KMA320" s="38"/>
      <c r="KMB320" s="38"/>
      <c r="KMC320" s="38"/>
      <c r="KMD320" s="38"/>
      <c r="KME320" s="38"/>
      <c r="KMF320" s="38"/>
      <c r="KMG320" s="38"/>
      <c r="KMH320" s="38"/>
      <c r="KMI320" s="38"/>
      <c r="KMJ320" s="38"/>
      <c r="KMK320" s="38"/>
      <c r="KML320" s="38"/>
      <c r="KMM320" s="38"/>
      <c r="KMN320" s="38"/>
      <c r="KMO320" s="38"/>
      <c r="KMP320" s="38"/>
      <c r="KMQ320" s="38"/>
      <c r="KMR320" s="38"/>
      <c r="KMS320" s="38"/>
      <c r="KMT320" s="38"/>
      <c r="KMU320" s="38"/>
      <c r="KMV320" s="38"/>
      <c r="KMW320" s="38"/>
      <c r="KMX320" s="38"/>
      <c r="KMY320" s="38"/>
      <c r="KMZ320" s="38"/>
      <c r="KNA320" s="38"/>
      <c r="KNB320" s="38"/>
      <c r="KNC320" s="38"/>
      <c r="KND320" s="38"/>
      <c r="KNE320" s="38"/>
      <c r="KNF320" s="38"/>
      <c r="KNG320" s="38"/>
      <c r="KNH320" s="38"/>
      <c r="KNI320" s="38"/>
      <c r="KNJ320" s="38"/>
      <c r="KNK320" s="38"/>
      <c r="KNL320" s="38"/>
      <c r="KNM320" s="38"/>
      <c r="KNN320" s="38"/>
      <c r="KNO320" s="38"/>
      <c r="KNP320" s="38"/>
      <c r="KNQ320" s="38"/>
      <c r="KNR320" s="38"/>
      <c r="KNS320" s="38"/>
      <c r="KNT320" s="38"/>
      <c r="KNU320" s="38"/>
      <c r="KNV320" s="38"/>
      <c r="KNW320" s="38"/>
      <c r="KNX320" s="38"/>
      <c r="KNY320" s="38"/>
      <c r="KNZ320" s="38"/>
      <c r="KOA320" s="38"/>
      <c r="KOB320" s="38"/>
      <c r="KOC320" s="38"/>
      <c r="KOD320" s="38"/>
      <c r="KOE320" s="38"/>
      <c r="KOF320" s="38"/>
      <c r="KOG320" s="38"/>
      <c r="KOH320" s="38"/>
      <c r="KOI320" s="38"/>
      <c r="KOJ320" s="38"/>
      <c r="KOK320" s="38"/>
      <c r="KOL320" s="38"/>
      <c r="KOM320" s="38"/>
      <c r="KON320" s="38"/>
      <c r="KOO320" s="38"/>
      <c r="KOP320" s="38"/>
      <c r="KOQ320" s="38"/>
      <c r="KOR320" s="38"/>
      <c r="KOS320" s="38"/>
      <c r="KOT320" s="38"/>
      <c r="KOU320" s="38"/>
      <c r="KOV320" s="38"/>
      <c r="KOW320" s="38"/>
      <c r="KOX320" s="38"/>
      <c r="KOY320" s="38"/>
      <c r="KOZ320" s="38"/>
      <c r="KPA320" s="38"/>
      <c r="KPB320" s="38"/>
      <c r="KPC320" s="38"/>
      <c r="KPD320" s="38"/>
      <c r="KPE320" s="38"/>
      <c r="KPF320" s="38"/>
      <c r="KPG320" s="38"/>
      <c r="KPH320" s="38"/>
      <c r="KPI320" s="38"/>
      <c r="KPJ320" s="38"/>
      <c r="KPK320" s="38"/>
      <c r="KPL320" s="38"/>
      <c r="KPM320" s="38"/>
      <c r="KPN320" s="38"/>
      <c r="KPO320" s="38"/>
      <c r="KPP320" s="38"/>
      <c r="KPQ320" s="38"/>
      <c r="KPR320" s="38"/>
      <c r="KPS320" s="38"/>
      <c r="KPT320" s="38"/>
      <c r="KPU320" s="38"/>
      <c r="KPV320" s="38"/>
      <c r="KPW320" s="38"/>
      <c r="KPX320" s="38"/>
      <c r="KPY320" s="38"/>
      <c r="KPZ320" s="38"/>
      <c r="KQA320" s="38"/>
      <c r="KQB320" s="38"/>
      <c r="KQC320" s="38"/>
      <c r="KQD320" s="38"/>
      <c r="KQE320" s="38"/>
      <c r="KQF320" s="38"/>
      <c r="KQG320" s="38"/>
      <c r="KQH320" s="38"/>
      <c r="KQI320" s="38"/>
      <c r="KQJ320" s="38"/>
      <c r="KQK320" s="38"/>
      <c r="KQL320" s="38"/>
      <c r="KQM320" s="38"/>
      <c r="KQN320" s="38"/>
      <c r="KQO320" s="38"/>
      <c r="KQP320" s="38"/>
      <c r="KQQ320" s="38"/>
      <c r="KQR320" s="38"/>
      <c r="KQS320" s="38"/>
      <c r="KQT320" s="38"/>
      <c r="KQU320" s="38"/>
      <c r="KQV320" s="38"/>
      <c r="KQW320" s="38"/>
      <c r="KQX320" s="38"/>
      <c r="KQY320" s="38"/>
      <c r="KQZ320" s="38"/>
      <c r="KRA320" s="38"/>
      <c r="KRB320" s="38"/>
      <c r="KRC320" s="38"/>
      <c r="KRD320" s="38"/>
      <c r="KRE320" s="38"/>
      <c r="KRF320" s="38"/>
      <c r="KRG320" s="38"/>
      <c r="KRH320" s="38"/>
      <c r="KRI320" s="38"/>
      <c r="KRJ320" s="38"/>
      <c r="KRK320" s="38"/>
      <c r="KRL320" s="38"/>
      <c r="KRM320" s="38"/>
      <c r="KRN320" s="38"/>
      <c r="KRO320" s="38"/>
      <c r="KRP320" s="38"/>
      <c r="KRQ320" s="38"/>
      <c r="KRR320" s="38"/>
      <c r="KRS320" s="38"/>
      <c r="KRT320" s="38"/>
      <c r="KRU320" s="38"/>
      <c r="KRV320" s="38"/>
      <c r="KRW320" s="38"/>
      <c r="KRX320" s="38"/>
      <c r="KRY320" s="38"/>
      <c r="KRZ320" s="38"/>
      <c r="KSA320" s="38"/>
      <c r="KSB320" s="38"/>
      <c r="KSC320" s="38"/>
      <c r="KSD320" s="38"/>
      <c r="KSE320" s="38"/>
      <c r="KSF320" s="38"/>
      <c r="KSG320" s="38"/>
      <c r="KSH320" s="38"/>
      <c r="KSI320" s="38"/>
      <c r="KSJ320" s="38"/>
      <c r="KSK320" s="38"/>
      <c r="KSL320" s="38"/>
      <c r="KSM320" s="38"/>
      <c r="KSN320" s="38"/>
      <c r="KSO320" s="38"/>
      <c r="KSP320" s="38"/>
      <c r="KSQ320" s="38"/>
      <c r="KSR320" s="38"/>
      <c r="KSS320" s="38"/>
      <c r="KST320" s="38"/>
      <c r="KSU320" s="38"/>
      <c r="KSV320" s="38"/>
      <c r="KSW320" s="38"/>
      <c r="KSX320" s="38"/>
      <c r="KSY320" s="38"/>
      <c r="KSZ320" s="38"/>
      <c r="KTA320" s="38"/>
      <c r="KTB320" s="38"/>
      <c r="KTC320" s="38"/>
      <c r="KTD320" s="38"/>
      <c r="KTE320" s="38"/>
      <c r="KTF320" s="38"/>
      <c r="KTG320" s="38"/>
      <c r="KTH320" s="38"/>
      <c r="KTI320" s="38"/>
      <c r="KTJ320" s="38"/>
      <c r="KTK320" s="38"/>
      <c r="KTL320" s="38"/>
      <c r="KTM320" s="38"/>
      <c r="KTN320" s="38"/>
      <c r="KTO320" s="38"/>
      <c r="KTP320" s="38"/>
      <c r="KTQ320" s="38"/>
      <c r="KTR320" s="38"/>
      <c r="KTS320" s="38"/>
      <c r="KTT320" s="38"/>
      <c r="KTU320" s="38"/>
      <c r="KTV320" s="38"/>
      <c r="KTW320" s="38"/>
      <c r="KTX320" s="38"/>
      <c r="KTY320" s="38"/>
      <c r="KTZ320" s="38"/>
      <c r="KUA320" s="38"/>
      <c r="KUB320" s="38"/>
      <c r="KUC320" s="38"/>
      <c r="KUD320" s="38"/>
      <c r="KUE320" s="38"/>
      <c r="KUF320" s="38"/>
      <c r="KUG320" s="38"/>
      <c r="KUH320" s="38"/>
      <c r="KUI320" s="38"/>
      <c r="KUJ320" s="38"/>
      <c r="KUK320" s="38"/>
      <c r="KUL320" s="38"/>
      <c r="KUM320" s="38"/>
      <c r="KUN320" s="38"/>
      <c r="KUO320" s="38"/>
      <c r="KUP320" s="38"/>
      <c r="KUQ320" s="38"/>
      <c r="KUR320" s="38"/>
      <c r="KUS320" s="38"/>
      <c r="KUT320" s="38"/>
      <c r="KUU320" s="38"/>
      <c r="KUV320" s="38"/>
      <c r="KUW320" s="38"/>
      <c r="KUX320" s="38"/>
      <c r="KUY320" s="38"/>
      <c r="KUZ320" s="38"/>
      <c r="KVA320" s="38"/>
      <c r="KVB320" s="38"/>
      <c r="KVC320" s="38"/>
      <c r="KVD320" s="38"/>
      <c r="KVE320" s="38"/>
      <c r="KVF320" s="38"/>
      <c r="KVG320" s="38"/>
      <c r="KVH320" s="38"/>
      <c r="KVI320" s="38"/>
      <c r="KVJ320" s="38"/>
      <c r="KVK320" s="38"/>
      <c r="KVL320" s="38"/>
      <c r="KVM320" s="38"/>
      <c r="KVN320" s="38"/>
      <c r="KVO320" s="38"/>
      <c r="KVP320" s="38"/>
      <c r="KVQ320" s="38"/>
      <c r="KVR320" s="38"/>
      <c r="KVS320" s="38"/>
      <c r="KVT320" s="38"/>
      <c r="KVU320" s="38"/>
      <c r="KVV320" s="38"/>
      <c r="KVW320" s="38"/>
      <c r="KVX320" s="38"/>
      <c r="KVY320" s="38"/>
      <c r="KVZ320" s="38"/>
      <c r="KWA320" s="38"/>
      <c r="KWB320" s="38"/>
      <c r="KWC320" s="38"/>
      <c r="KWD320" s="38"/>
      <c r="KWE320" s="38"/>
      <c r="KWF320" s="38"/>
      <c r="KWG320" s="38"/>
      <c r="KWH320" s="38"/>
      <c r="KWI320" s="38"/>
      <c r="KWJ320" s="38"/>
      <c r="KWK320" s="38"/>
      <c r="KWL320" s="38"/>
      <c r="KWM320" s="38"/>
      <c r="KWN320" s="38"/>
      <c r="KWO320" s="38"/>
      <c r="KWP320" s="38"/>
      <c r="KWQ320" s="38"/>
      <c r="KWR320" s="38"/>
      <c r="KWS320" s="38"/>
      <c r="KWT320" s="38"/>
      <c r="KWU320" s="38"/>
      <c r="KWV320" s="38"/>
      <c r="KWW320" s="38"/>
      <c r="KWX320" s="38"/>
      <c r="KWY320" s="38"/>
      <c r="KWZ320" s="38"/>
      <c r="KXA320" s="38"/>
      <c r="KXB320" s="38"/>
      <c r="KXC320" s="38"/>
      <c r="KXD320" s="38"/>
      <c r="KXE320" s="38"/>
      <c r="KXF320" s="38"/>
      <c r="KXG320" s="38"/>
      <c r="KXH320" s="38"/>
      <c r="KXI320" s="38"/>
      <c r="KXJ320" s="38"/>
      <c r="KXK320" s="38"/>
      <c r="KXL320" s="38"/>
      <c r="KXM320" s="38"/>
      <c r="KXN320" s="38"/>
      <c r="KXO320" s="38"/>
      <c r="KXP320" s="38"/>
      <c r="KXQ320" s="38"/>
      <c r="KXR320" s="38"/>
      <c r="KXS320" s="38"/>
      <c r="KXT320" s="38"/>
      <c r="KXU320" s="38"/>
      <c r="KXV320" s="38"/>
      <c r="KXW320" s="38"/>
      <c r="KXX320" s="38"/>
      <c r="KXY320" s="38"/>
      <c r="KXZ320" s="38"/>
      <c r="KYA320" s="38"/>
      <c r="KYB320" s="38"/>
      <c r="KYC320" s="38"/>
      <c r="KYD320" s="38"/>
      <c r="KYE320" s="38"/>
      <c r="KYF320" s="38"/>
      <c r="KYG320" s="38"/>
      <c r="KYH320" s="38"/>
      <c r="KYI320" s="38"/>
      <c r="KYJ320" s="38"/>
      <c r="KYK320" s="38"/>
      <c r="KYL320" s="38"/>
      <c r="KYM320" s="38"/>
      <c r="KYN320" s="38"/>
      <c r="KYO320" s="38"/>
      <c r="KYP320" s="38"/>
      <c r="KYQ320" s="38"/>
      <c r="KYR320" s="38"/>
      <c r="KYS320" s="38"/>
      <c r="KYT320" s="38"/>
      <c r="KYU320" s="38"/>
      <c r="KYV320" s="38"/>
      <c r="KYW320" s="38"/>
      <c r="KYX320" s="38"/>
      <c r="KYY320" s="38"/>
      <c r="KYZ320" s="38"/>
      <c r="KZA320" s="38"/>
      <c r="KZB320" s="38"/>
      <c r="KZC320" s="38"/>
      <c r="KZD320" s="38"/>
      <c r="KZE320" s="38"/>
      <c r="KZF320" s="38"/>
      <c r="KZG320" s="38"/>
      <c r="KZH320" s="38"/>
      <c r="KZI320" s="38"/>
      <c r="KZJ320" s="38"/>
      <c r="KZK320" s="38"/>
      <c r="KZL320" s="38"/>
      <c r="KZM320" s="38"/>
      <c r="KZN320" s="38"/>
      <c r="KZO320" s="38"/>
      <c r="KZP320" s="38"/>
      <c r="KZQ320" s="38"/>
      <c r="KZR320" s="38"/>
      <c r="KZS320" s="38"/>
      <c r="KZT320" s="38"/>
      <c r="KZU320" s="38"/>
      <c r="KZV320" s="38"/>
      <c r="KZW320" s="38"/>
      <c r="KZX320" s="38"/>
      <c r="KZY320" s="38"/>
      <c r="KZZ320" s="38"/>
      <c r="LAA320" s="38"/>
      <c r="LAB320" s="38"/>
      <c r="LAC320" s="38"/>
      <c r="LAD320" s="38"/>
      <c r="LAE320" s="38"/>
      <c r="LAF320" s="38"/>
      <c r="LAG320" s="38"/>
      <c r="LAH320" s="38"/>
      <c r="LAI320" s="38"/>
      <c r="LAJ320" s="38"/>
      <c r="LAK320" s="38"/>
      <c r="LAL320" s="38"/>
      <c r="LAM320" s="38"/>
      <c r="LAN320" s="38"/>
      <c r="LAO320" s="38"/>
      <c r="LAP320" s="38"/>
      <c r="LAQ320" s="38"/>
      <c r="LAR320" s="38"/>
      <c r="LAS320" s="38"/>
      <c r="LAT320" s="38"/>
      <c r="LAU320" s="38"/>
      <c r="LAV320" s="38"/>
      <c r="LAW320" s="38"/>
      <c r="LAX320" s="38"/>
      <c r="LAY320" s="38"/>
      <c r="LAZ320" s="38"/>
      <c r="LBA320" s="38"/>
      <c r="LBB320" s="38"/>
      <c r="LBC320" s="38"/>
      <c r="LBD320" s="38"/>
      <c r="LBE320" s="38"/>
      <c r="LBF320" s="38"/>
      <c r="LBG320" s="38"/>
      <c r="LBH320" s="38"/>
      <c r="LBI320" s="38"/>
      <c r="LBJ320" s="38"/>
      <c r="LBK320" s="38"/>
      <c r="LBL320" s="38"/>
      <c r="LBM320" s="38"/>
      <c r="LBN320" s="38"/>
      <c r="LBO320" s="38"/>
      <c r="LBP320" s="38"/>
      <c r="LBQ320" s="38"/>
      <c r="LBR320" s="38"/>
      <c r="LBS320" s="38"/>
      <c r="LBT320" s="38"/>
      <c r="LBU320" s="38"/>
      <c r="LBV320" s="38"/>
      <c r="LBW320" s="38"/>
      <c r="LBX320" s="38"/>
      <c r="LBY320" s="38"/>
      <c r="LBZ320" s="38"/>
      <c r="LCA320" s="38"/>
      <c r="LCB320" s="38"/>
      <c r="LCC320" s="38"/>
      <c r="LCD320" s="38"/>
      <c r="LCE320" s="38"/>
      <c r="LCF320" s="38"/>
      <c r="LCG320" s="38"/>
      <c r="LCH320" s="38"/>
      <c r="LCI320" s="38"/>
      <c r="LCJ320" s="38"/>
      <c r="LCK320" s="38"/>
      <c r="LCL320" s="38"/>
      <c r="LCM320" s="38"/>
      <c r="LCN320" s="38"/>
      <c r="LCO320" s="38"/>
      <c r="LCP320" s="38"/>
      <c r="LCQ320" s="38"/>
      <c r="LCR320" s="38"/>
      <c r="LCS320" s="38"/>
      <c r="LCT320" s="38"/>
      <c r="LCU320" s="38"/>
      <c r="LCV320" s="38"/>
      <c r="LCW320" s="38"/>
      <c r="LCX320" s="38"/>
      <c r="LCY320" s="38"/>
      <c r="LCZ320" s="38"/>
      <c r="LDA320" s="38"/>
      <c r="LDB320" s="38"/>
      <c r="LDC320" s="38"/>
      <c r="LDD320" s="38"/>
      <c r="LDE320" s="38"/>
      <c r="LDF320" s="38"/>
      <c r="LDG320" s="38"/>
      <c r="LDH320" s="38"/>
      <c r="LDI320" s="38"/>
      <c r="LDJ320" s="38"/>
      <c r="LDK320" s="38"/>
      <c r="LDL320" s="38"/>
      <c r="LDM320" s="38"/>
      <c r="LDN320" s="38"/>
      <c r="LDO320" s="38"/>
      <c r="LDP320" s="38"/>
      <c r="LDQ320" s="38"/>
      <c r="LDR320" s="38"/>
      <c r="LDS320" s="38"/>
      <c r="LDT320" s="38"/>
      <c r="LDU320" s="38"/>
      <c r="LDV320" s="38"/>
      <c r="LDW320" s="38"/>
      <c r="LDX320" s="38"/>
      <c r="LDY320" s="38"/>
      <c r="LDZ320" s="38"/>
      <c r="LEA320" s="38"/>
      <c r="LEB320" s="38"/>
      <c r="LEC320" s="38"/>
      <c r="LED320" s="38"/>
      <c r="LEE320" s="38"/>
      <c r="LEF320" s="38"/>
      <c r="LEG320" s="38"/>
      <c r="LEH320" s="38"/>
      <c r="LEI320" s="38"/>
      <c r="LEJ320" s="38"/>
      <c r="LEK320" s="38"/>
      <c r="LEL320" s="38"/>
      <c r="LEM320" s="38"/>
      <c r="LEN320" s="38"/>
      <c r="LEO320" s="38"/>
      <c r="LEP320" s="38"/>
      <c r="LEQ320" s="38"/>
      <c r="LER320" s="38"/>
      <c r="LES320" s="38"/>
      <c r="LET320" s="38"/>
      <c r="LEU320" s="38"/>
      <c r="LEV320" s="38"/>
      <c r="LEW320" s="38"/>
      <c r="LEX320" s="38"/>
      <c r="LEY320" s="38"/>
      <c r="LEZ320" s="38"/>
      <c r="LFA320" s="38"/>
      <c r="LFB320" s="38"/>
      <c r="LFC320" s="38"/>
      <c r="LFD320" s="38"/>
      <c r="LFE320" s="38"/>
      <c r="LFF320" s="38"/>
      <c r="LFG320" s="38"/>
      <c r="LFH320" s="38"/>
      <c r="LFI320" s="38"/>
      <c r="LFJ320" s="38"/>
      <c r="LFK320" s="38"/>
      <c r="LFL320" s="38"/>
      <c r="LFM320" s="38"/>
      <c r="LFN320" s="38"/>
      <c r="LFO320" s="38"/>
      <c r="LFP320" s="38"/>
      <c r="LFQ320" s="38"/>
      <c r="LFR320" s="38"/>
      <c r="LFS320" s="38"/>
      <c r="LFT320" s="38"/>
      <c r="LFU320" s="38"/>
      <c r="LFV320" s="38"/>
      <c r="LFW320" s="38"/>
      <c r="LFX320" s="38"/>
      <c r="LFY320" s="38"/>
      <c r="LFZ320" s="38"/>
      <c r="LGA320" s="38"/>
      <c r="LGB320" s="38"/>
      <c r="LGC320" s="38"/>
      <c r="LGD320" s="38"/>
      <c r="LGE320" s="38"/>
      <c r="LGF320" s="38"/>
      <c r="LGG320" s="38"/>
      <c r="LGH320" s="38"/>
      <c r="LGI320" s="38"/>
      <c r="LGJ320" s="38"/>
      <c r="LGK320" s="38"/>
      <c r="LGL320" s="38"/>
      <c r="LGM320" s="38"/>
      <c r="LGN320" s="38"/>
      <c r="LGO320" s="38"/>
      <c r="LGP320" s="38"/>
      <c r="LGQ320" s="38"/>
      <c r="LGR320" s="38"/>
      <c r="LGS320" s="38"/>
      <c r="LGT320" s="38"/>
      <c r="LGU320" s="38"/>
      <c r="LGV320" s="38"/>
      <c r="LGW320" s="38"/>
      <c r="LGX320" s="38"/>
      <c r="LGY320" s="38"/>
      <c r="LGZ320" s="38"/>
      <c r="LHA320" s="38"/>
      <c r="LHB320" s="38"/>
      <c r="LHC320" s="38"/>
      <c r="LHD320" s="38"/>
      <c r="LHE320" s="38"/>
      <c r="LHF320" s="38"/>
      <c r="LHG320" s="38"/>
      <c r="LHH320" s="38"/>
      <c r="LHI320" s="38"/>
      <c r="LHJ320" s="38"/>
      <c r="LHK320" s="38"/>
      <c r="LHL320" s="38"/>
      <c r="LHM320" s="38"/>
      <c r="LHN320" s="38"/>
      <c r="LHO320" s="38"/>
      <c r="LHP320" s="38"/>
      <c r="LHQ320" s="38"/>
      <c r="LHR320" s="38"/>
      <c r="LHS320" s="38"/>
      <c r="LHT320" s="38"/>
      <c r="LHU320" s="38"/>
      <c r="LHV320" s="38"/>
      <c r="LHW320" s="38"/>
      <c r="LHX320" s="38"/>
      <c r="LHY320" s="38"/>
      <c r="LHZ320" s="38"/>
      <c r="LIA320" s="38"/>
      <c r="LIB320" s="38"/>
      <c r="LIC320" s="38"/>
      <c r="LID320" s="38"/>
      <c r="LIE320" s="38"/>
      <c r="LIF320" s="38"/>
      <c r="LIG320" s="38"/>
      <c r="LIH320" s="38"/>
      <c r="LII320" s="38"/>
      <c r="LIJ320" s="38"/>
      <c r="LIK320" s="38"/>
      <c r="LIL320" s="38"/>
      <c r="LIM320" s="38"/>
      <c r="LIN320" s="38"/>
      <c r="LIO320" s="38"/>
      <c r="LIP320" s="38"/>
      <c r="LIQ320" s="38"/>
      <c r="LIR320" s="38"/>
      <c r="LIS320" s="38"/>
      <c r="LIT320" s="38"/>
      <c r="LIU320" s="38"/>
      <c r="LIV320" s="38"/>
      <c r="LIW320" s="38"/>
      <c r="LIX320" s="38"/>
      <c r="LIY320" s="38"/>
      <c r="LIZ320" s="38"/>
      <c r="LJA320" s="38"/>
      <c r="LJB320" s="38"/>
      <c r="LJC320" s="38"/>
      <c r="LJD320" s="38"/>
      <c r="LJE320" s="38"/>
      <c r="LJF320" s="38"/>
      <c r="LJG320" s="38"/>
      <c r="LJH320" s="38"/>
      <c r="LJI320" s="38"/>
      <c r="LJJ320" s="38"/>
      <c r="LJK320" s="38"/>
      <c r="LJL320" s="38"/>
      <c r="LJM320" s="38"/>
      <c r="LJN320" s="38"/>
      <c r="LJO320" s="38"/>
      <c r="LJP320" s="38"/>
      <c r="LJQ320" s="38"/>
      <c r="LJR320" s="38"/>
      <c r="LJS320" s="38"/>
      <c r="LJT320" s="38"/>
      <c r="LJU320" s="38"/>
      <c r="LJV320" s="38"/>
      <c r="LJW320" s="38"/>
      <c r="LJX320" s="38"/>
      <c r="LJY320" s="38"/>
      <c r="LJZ320" s="38"/>
      <c r="LKA320" s="38"/>
      <c r="LKB320" s="38"/>
      <c r="LKC320" s="38"/>
      <c r="LKD320" s="38"/>
      <c r="LKE320" s="38"/>
      <c r="LKF320" s="38"/>
      <c r="LKG320" s="38"/>
      <c r="LKH320" s="38"/>
      <c r="LKI320" s="38"/>
      <c r="LKJ320" s="38"/>
      <c r="LKK320" s="38"/>
      <c r="LKL320" s="38"/>
      <c r="LKM320" s="38"/>
      <c r="LKN320" s="38"/>
      <c r="LKO320" s="38"/>
      <c r="LKP320" s="38"/>
      <c r="LKQ320" s="38"/>
      <c r="LKR320" s="38"/>
      <c r="LKS320" s="38"/>
      <c r="LKT320" s="38"/>
      <c r="LKU320" s="38"/>
      <c r="LKV320" s="38"/>
      <c r="LKW320" s="38"/>
      <c r="LKX320" s="38"/>
      <c r="LKY320" s="38"/>
      <c r="LKZ320" s="38"/>
      <c r="LLA320" s="38"/>
      <c r="LLB320" s="38"/>
      <c r="LLC320" s="38"/>
      <c r="LLD320" s="38"/>
      <c r="LLE320" s="38"/>
      <c r="LLF320" s="38"/>
      <c r="LLG320" s="38"/>
      <c r="LLH320" s="38"/>
      <c r="LLI320" s="38"/>
      <c r="LLJ320" s="38"/>
      <c r="LLK320" s="38"/>
      <c r="LLL320" s="38"/>
      <c r="LLM320" s="38"/>
      <c r="LLN320" s="38"/>
      <c r="LLO320" s="38"/>
      <c r="LLP320" s="38"/>
      <c r="LLQ320" s="38"/>
      <c r="LLR320" s="38"/>
      <c r="LLS320" s="38"/>
      <c r="LLT320" s="38"/>
      <c r="LLU320" s="38"/>
      <c r="LLV320" s="38"/>
      <c r="LLW320" s="38"/>
      <c r="LLX320" s="38"/>
      <c r="LLY320" s="38"/>
      <c r="LLZ320" s="38"/>
      <c r="LMA320" s="38"/>
      <c r="LMB320" s="38"/>
      <c r="LMC320" s="38"/>
      <c r="LMD320" s="38"/>
      <c r="LME320" s="38"/>
      <c r="LMF320" s="38"/>
      <c r="LMG320" s="38"/>
      <c r="LMH320" s="38"/>
      <c r="LMI320" s="38"/>
      <c r="LMJ320" s="38"/>
      <c r="LMK320" s="38"/>
      <c r="LML320" s="38"/>
      <c r="LMM320" s="38"/>
      <c r="LMN320" s="38"/>
      <c r="LMO320" s="38"/>
      <c r="LMP320" s="38"/>
      <c r="LMQ320" s="38"/>
      <c r="LMR320" s="38"/>
      <c r="LMS320" s="38"/>
      <c r="LMT320" s="38"/>
      <c r="LMU320" s="38"/>
      <c r="LMV320" s="38"/>
      <c r="LMW320" s="38"/>
      <c r="LMX320" s="38"/>
      <c r="LMY320" s="38"/>
      <c r="LMZ320" s="38"/>
      <c r="LNA320" s="38"/>
      <c r="LNB320" s="38"/>
      <c r="LNC320" s="38"/>
      <c r="LND320" s="38"/>
      <c r="LNE320" s="38"/>
      <c r="LNF320" s="38"/>
      <c r="LNG320" s="38"/>
      <c r="LNH320" s="38"/>
      <c r="LNI320" s="38"/>
      <c r="LNJ320" s="38"/>
      <c r="LNK320" s="38"/>
      <c r="LNL320" s="38"/>
      <c r="LNM320" s="38"/>
      <c r="LNN320" s="38"/>
      <c r="LNO320" s="38"/>
      <c r="LNP320" s="38"/>
      <c r="LNQ320" s="38"/>
      <c r="LNR320" s="38"/>
      <c r="LNS320" s="38"/>
      <c r="LNT320" s="38"/>
      <c r="LNU320" s="38"/>
      <c r="LNV320" s="38"/>
      <c r="LNW320" s="38"/>
      <c r="LNX320" s="38"/>
      <c r="LNY320" s="38"/>
      <c r="LNZ320" s="38"/>
      <c r="LOA320" s="38"/>
      <c r="LOB320" s="38"/>
      <c r="LOC320" s="38"/>
      <c r="LOD320" s="38"/>
      <c r="LOE320" s="38"/>
      <c r="LOF320" s="38"/>
      <c r="LOG320" s="38"/>
      <c r="LOH320" s="38"/>
      <c r="LOI320" s="38"/>
      <c r="LOJ320" s="38"/>
      <c r="LOK320" s="38"/>
      <c r="LOL320" s="38"/>
      <c r="LOM320" s="38"/>
      <c r="LON320" s="38"/>
      <c r="LOO320" s="38"/>
      <c r="LOP320" s="38"/>
      <c r="LOQ320" s="38"/>
      <c r="LOR320" s="38"/>
      <c r="LOS320" s="38"/>
      <c r="LOT320" s="38"/>
      <c r="LOU320" s="38"/>
      <c r="LOV320" s="38"/>
      <c r="LOW320" s="38"/>
      <c r="LOX320" s="38"/>
      <c r="LOY320" s="38"/>
      <c r="LOZ320" s="38"/>
      <c r="LPA320" s="38"/>
      <c r="LPB320" s="38"/>
      <c r="LPC320" s="38"/>
      <c r="LPD320" s="38"/>
      <c r="LPE320" s="38"/>
      <c r="LPF320" s="38"/>
      <c r="LPG320" s="38"/>
      <c r="LPH320" s="38"/>
      <c r="LPI320" s="38"/>
      <c r="LPJ320" s="38"/>
      <c r="LPK320" s="38"/>
      <c r="LPL320" s="38"/>
      <c r="LPM320" s="38"/>
      <c r="LPN320" s="38"/>
      <c r="LPO320" s="38"/>
      <c r="LPP320" s="38"/>
      <c r="LPQ320" s="38"/>
      <c r="LPR320" s="38"/>
      <c r="LPS320" s="38"/>
      <c r="LPT320" s="38"/>
      <c r="LPU320" s="38"/>
      <c r="LPV320" s="38"/>
      <c r="LPW320" s="38"/>
      <c r="LPX320" s="38"/>
      <c r="LPY320" s="38"/>
      <c r="LPZ320" s="38"/>
      <c r="LQA320" s="38"/>
      <c r="LQB320" s="38"/>
      <c r="LQC320" s="38"/>
      <c r="LQD320" s="38"/>
      <c r="LQE320" s="38"/>
      <c r="LQF320" s="38"/>
      <c r="LQG320" s="38"/>
      <c r="LQH320" s="38"/>
      <c r="LQI320" s="38"/>
      <c r="LQJ320" s="38"/>
      <c r="LQK320" s="38"/>
      <c r="LQL320" s="38"/>
      <c r="LQM320" s="38"/>
      <c r="LQN320" s="38"/>
      <c r="LQO320" s="38"/>
      <c r="LQP320" s="38"/>
      <c r="LQQ320" s="38"/>
      <c r="LQR320" s="38"/>
      <c r="LQS320" s="38"/>
      <c r="LQT320" s="38"/>
      <c r="LQU320" s="38"/>
      <c r="LQV320" s="38"/>
      <c r="LQW320" s="38"/>
      <c r="LQX320" s="38"/>
      <c r="LQY320" s="38"/>
      <c r="LQZ320" s="38"/>
      <c r="LRA320" s="38"/>
      <c r="LRB320" s="38"/>
      <c r="LRC320" s="38"/>
      <c r="LRD320" s="38"/>
      <c r="LRE320" s="38"/>
      <c r="LRF320" s="38"/>
      <c r="LRG320" s="38"/>
      <c r="LRH320" s="38"/>
      <c r="LRI320" s="38"/>
      <c r="LRJ320" s="38"/>
      <c r="LRK320" s="38"/>
      <c r="LRL320" s="38"/>
      <c r="LRM320" s="38"/>
      <c r="LRN320" s="38"/>
      <c r="LRO320" s="38"/>
      <c r="LRP320" s="38"/>
      <c r="LRQ320" s="38"/>
      <c r="LRR320" s="38"/>
      <c r="LRS320" s="38"/>
      <c r="LRT320" s="38"/>
      <c r="LRU320" s="38"/>
      <c r="LRV320" s="38"/>
      <c r="LRW320" s="38"/>
      <c r="LRX320" s="38"/>
      <c r="LRY320" s="38"/>
      <c r="LRZ320" s="38"/>
      <c r="LSA320" s="38"/>
      <c r="LSB320" s="38"/>
      <c r="LSC320" s="38"/>
      <c r="LSD320" s="38"/>
      <c r="LSE320" s="38"/>
      <c r="LSF320" s="38"/>
      <c r="LSG320" s="38"/>
      <c r="LSH320" s="38"/>
      <c r="LSI320" s="38"/>
      <c r="LSJ320" s="38"/>
      <c r="LSK320" s="38"/>
      <c r="LSL320" s="38"/>
      <c r="LSM320" s="38"/>
      <c r="LSN320" s="38"/>
      <c r="LSO320" s="38"/>
      <c r="LSP320" s="38"/>
      <c r="LSQ320" s="38"/>
      <c r="LSR320" s="38"/>
      <c r="LSS320" s="38"/>
      <c r="LST320" s="38"/>
      <c r="LSU320" s="38"/>
      <c r="LSV320" s="38"/>
      <c r="LSW320" s="38"/>
      <c r="LSX320" s="38"/>
      <c r="LSY320" s="38"/>
      <c r="LSZ320" s="38"/>
      <c r="LTA320" s="38"/>
      <c r="LTB320" s="38"/>
      <c r="LTC320" s="38"/>
      <c r="LTD320" s="38"/>
      <c r="LTE320" s="38"/>
      <c r="LTF320" s="38"/>
      <c r="LTG320" s="38"/>
      <c r="LTH320" s="38"/>
      <c r="LTI320" s="38"/>
      <c r="LTJ320" s="38"/>
      <c r="LTK320" s="38"/>
      <c r="LTL320" s="38"/>
      <c r="LTM320" s="38"/>
      <c r="LTN320" s="38"/>
      <c r="LTO320" s="38"/>
      <c r="LTP320" s="38"/>
      <c r="LTQ320" s="38"/>
      <c r="LTR320" s="38"/>
      <c r="LTS320" s="38"/>
      <c r="LTT320" s="38"/>
      <c r="LTU320" s="38"/>
      <c r="LTV320" s="38"/>
      <c r="LTW320" s="38"/>
      <c r="LTX320" s="38"/>
      <c r="LTY320" s="38"/>
      <c r="LTZ320" s="38"/>
      <c r="LUA320" s="38"/>
      <c r="LUB320" s="38"/>
      <c r="LUC320" s="38"/>
      <c r="LUD320" s="38"/>
      <c r="LUE320" s="38"/>
      <c r="LUF320" s="38"/>
      <c r="LUG320" s="38"/>
      <c r="LUH320" s="38"/>
      <c r="LUI320" s="38"/>
      <c r="LUJ320" s="38"/>
      <c r="LUK320" s="38"/>
      <c r="LUL320" s="38"/>
      <c r="LUM320" s="38"/>
      <c r="LUN320" s="38"/>
      <c r="LUO320" s="38"/>
      <c r="LUP320" s="38"/>
      <c r="LUQ320" s="38"/>
      <c r="LUR320" s="38"/>
      <c r="LUS320" s="38"/>
      <c r="LUT320" s="38"/>
      <c r="LUU320" s="38"/>
      <c r="LUV320" s="38"/>
      <c r="LUW320" s="38"/>
      <c r="LUX320" s="38"/>
      <c r="LUY320" s="38"/>
      <c r="LUZ320" s="38"/>
      <c r="LVA320" s="38"/>
      <c r="LVB320" s="38"/>
      <c r="LVC320" s="38"/>
      <c r="LVD320" s="38"/>
      <c r="LVE320" s="38"/>
      <c r="LVF320" s="38"/>
      <c r="LVG320" s="38"/>
      <c r="LVH320" s="38"/>
      <c r="LVI320" s="38"/>
      <c r="LVJ320" s="38"/>
      <c r="LVK320" s="38"/>
      <c r="LVL320" s="38"/>
      <c r="LVM320" s="38"/>
      <c r="LVN320" s="38"/>
      <c r="LVO320" s="38"/>
      <c r="LVP320" s="38"/>
      <c r="LVQ320" s="38"/>
      <c r="LVR320" s="38"/>
      <c r="LVS320" s="38"/>
      <c r="LVT320" s="38"/>
      <c r="LVU320" s="38"/>
      <c r="LVV320" s="38"/>
      <c r="LVW320" s="38"/>
      <c r="LVX320" s="38"/>
      <c r="LVY320" s="38"/>
      <c r="LVZ320" s="38"/>
      <c r="LWA320" s="38"/>
      <c r="LWB320" s="38"/>
      <c r="LWC320" s="38"/>
      <c r="LWD320" s="38"/>
      <c r="LWE320" s="38"/>
      <c r="LWF320" s="38"/>
      <c r="LWG320" s="38"/>
      <c r="LWH320" s="38"/>
      <c r="LWI320" s="38"/>
      <c r="LWJ320" s="38"/>
      <c r="LWK320" s="38"/>
      <c r="LWL320" s="38"/>
      <c r="LWM320" s="38"/>
      <c r="LWN320" s="38"/>
      <c r="LWO320" s="38"/>
      <c r="LWP320" s="38"/>
      <c r="LWQ320" s="38"/>
      <c r="LWR320" s="38"/>
      <c r="LWS320" s="38"/>
      <c r="LWT320" s="38"/>
      <c r="LWU320" s="38"/>
      <c r="LWV320" s="38"/>
      <c r="LWW320" s="38"/>
      <c r="LWX320" s="38"/>
      <c r="LWY320" s="38"/>
      <c r="LWZ320" s="38"/>
      <c r="LXA320" s="38"/>
      <c r="LXB320" s="38"/>
      <c r="LXC320" s="38"/>
      <c r="LXD320" s="38"/>
      <c r="LXE320" s="38"/>
      <c r="LXF320" s="38"/>
      <c r="LXG320" s="38"/>
      <c r="LXH320" s="38"/>
      <c r="LXI320" s="38"/>
      <c r="LXJ320" s="38"/>
      <c r="LXK320" s="38"/>
      <c r="LXL320" s="38"/>
      <c r="LXM320" s="38"/>
      <c r="LXN320" s="38"/>
      <c r="LXO320" s="38"/>
      <c r="LXP320" s="38"/>
      <c r="LXQ320" s="38"/>
      <c r="LXR320" s="38"/>
      <c r="LXS320" s="38"/>
      <c r="LXT320" s="38"/>
      <c r="LXU320" s="38"/>
      <c r="LXV320" s="38"/>
      <c r="LXW320" s="38"/>
      <c r="LXX320" s="38"/>
      <c r="LXY320" s="38"/>
      <c r="LXZ320" s="38"/>
      <c r="LYA320" s="38"/>
      <c r="LYB320" s="38"/>
      <c r="LYC320" s="38"/>
      <c r="LYD320" s="38"/>
      <c r="LYE320" s="38"/>
      <c r="LYF320" s="38"/>
      <c r="LYG320" s="38"/>
      <c r="LYH320" s="38"/>
      <c r="LYI320" s="38"/>
      <c r="LYJ320" s="38"/>
      <c r="LYK320" s="38"/>
      <c r="LYL320" s="38"/>
      <c r="LYM320" s="38"/>
      <c r="LYN320" s="38"/>
      <c r="LYO320" s="38"/>
      <c r="LYP320" s="38"/>
      <c r="LYQ320" s="38"/>
      <c r="LYR320" s="38"/>
      <c r="LYS320" s="38"/>
      <c r="LYT320" s="38"/>
      <c r="LYU320" s="38"/>
      <c r="LYV320" s="38"/>
      <c r="LYW320" s="38"/>
      <c r="LYX320" s="38"/>
      <c r="LYY320" s="38"/>
      <c r="LYZ320" s="38"/>
      <c r="LZA320" s="38"/>
      <c r="LZB320" s="38"/>
      <c r="LZC320" s="38"/>
      <c r="LZD320" s="38"/>
      <c r="LZE320" s="38"/>
      <c r="LZF320" s="38"/>
      <c r="LZG320" s="38"/>
      <c r="LZH320" s="38"/>
      <c r="LZI320" s="38"/>
      <c r="LZJ320" s="38"/>
      <c r="LZK320" s="38"/>
      <c r="LZL320" s="38"/>
      <c r="LZM320" s="38"/>
      <c r="LZN320" s="38"/>
      <c r="LZO320" s="38"/>
      <c r="LZP320" s="38"/>
      <c r="LZQ320" s="38"/>
      <c r="LZR320" s="38"/>
      <c r="LZS320" s="38"/>
      <c r="LZT320" s="38"/>
      <c r="LZU320" s="38"/>
      <c r="LZV320" s="38"/>
      <c r="LZW320" s="38"/>
      <c r="LZX320" s="38"/>
      <c r="LZY320" s="38"/>
      <c r="LZZ320" s="38"/>
      <c r="MAA320" s="38"/>
      <c r="MAB320" s="38"/>
      <c r="MAC320" s="38"/>
      <c r="MAD320" s="38"/>
      <c r="MAE320" s="38"/>
      <c r="MAF320" s="38"/>
      <c r="MAG320" s="38"/>
      <c r="MAH320" s="38"/>
      <c r="MAI320" s="38"/>
      <c r="MAJ320" s="38"/>
      <c r="MAK320" s="38"/>
      <c r="MAL320" s="38"/>
      <c r="MAM320" s="38"/>
      <c r="MAN320" s="38"/>
      <c r="MAO320" s="38"/>
      <c r="MAP320" s="38"/>
      <c r="MAQ320" s="38"/>
      <c r="MAR320" s="38"/>
      <c r="MAS320" s="38"/>
      <c r="MAT320" s="38"/>
      <c r="MAU320" s="38"/>
      <c r="MAV320" s="38"/>
      <c r="MAW320" s="38"/>
      <c r="MAX320" s="38"/>
      <c r="MAY320" s="38"/>
      <c r="MAZ320" s="38"/>
      <c r="MBA320" s="38"/>
      <c r="MBB320" s="38"/>
      <c r="MBC320" s="38"/>
      <c r="MBD320" s="38"/>
      <c r="MBE320" s="38"/>
      <c r="MBF320" s="38"/>
      <c r="MBG320" s="38"/>
      <c r="MBH320" s="38"/>
      <c r="MBI320" s="38"/>
      <c r="MBJ320" s="38"/>
      <c r="MBK320" s="38"/>
      <c r="MBL320" s="38"/>
      <c r="MBM320" s="38"/>
      <c r="MBN320" s="38"/>
      <c r="MBO320" s="38"/>
      <c r="MBP320" s="38"/>
      <c r="MBQ320" s="38"/>
      <c r="MBR320" s="38"/>
      <c r="MBS320" s="38"/>
      <c r="MBT320" s="38"/>
      <c r="MBU320" s="38"/>
      <c r="MBV320" s="38"/>
      <c r="MBW320" s="38"/>
      <c r="MBX320" s="38"/>
      <c r="MBY320" s="38"/>
      <c r="MBZ320" s="38"/>
      <c r="MCA320" s="38"/>
      <c r="MCB320" s="38"/>
      <c r="MCC320" s="38"/>
      <c r="MCD320" s="38"/>
      <c r="MCE320" s="38"/>
      <c r="MCF320" s="38"/>
      <c r="MCG320" s="38"/>
      <c r="MCH320" s="38"/>
      <c r="MCI320" s="38"/>
      <c r="MCJ320" s="38"/>
      <c r="MCK320" s="38"/>
      <c r="MCL320" s="38"/>
      <c r="MCM320" s="38"/>
      <c r="MCN320" s="38"/>
      <c r="MCO320" s="38"/>
      <c r="MCP320" s="38"/>
      <c r="MCQ320" s="38"/>
      <c r="MCR320" s="38"/>
      <c r="MCS320" s="38"/>
      <c r="MCT320" s="38"/>
      <c r="MCU320" s="38"/>
      <c r="MCV320" s="38"/>
      <c r="MCW320" s="38"/>
      <c r="MCX320" s="38"/>
      <c r="MCY320" s="38"/>
      <c r="MCZ320" s="38"/>
      <c r="MDA320" s="38"/>
      <c r="MDB320" s="38"/>
      <c r="MDC320" s="38"/>
      <c r="MDD320" s="38"/>
      <c r="MDE320" s="38"/>
      <c r="MDF320" s="38"/>
      <c r="MDG320" s="38"/>
      <c r="MDH320" s="38"/>
      <c r="MDI320" s="38"/>
      <c r="MDJ320" s="38"/>
      <c r="MDK320" s="38"/>
      <c r="MDL320" s="38"/>
      <c r="MDM320" s="38"/>
      <c r="MDN320" s="38"/>
      <c r="MDO320" s="38"/>
      <c r="MDP320" s="38"/>
      <c r="MDQ320" s="38"/>
      <c r="MDR320" s="38"/>
      <c r="MDS320" s="38"/>
      <c r="MDT320" s="38"/>
      <c r="MDU320" s="38"/>
      <c r="MDV320" s="38"/>
      <c r="MDW320" s="38"/>
      <c r="MDX320" s="38"/>
      <c r="MDY320" s="38"/>
      <c r="MDZ320" s="38"/>
      <c r="MEA320" s="38"/>
      <c r="MEB320" s="38"/>
      <c r="MEC320" s="38"/>
      <c r="MED320" s="38"/>
      <c r="MEE320" s="38"/>
      <c r="MEF320" s="38"/>
      <c r="MEG320" s="38"/>
      <c r="MEH320" s="38"/>
      <c r="MEI320" s="38"/>
      <c r="MEJ320" s="38"/>
      <c r="MEK320" s="38"/>
      <c r="MEL320" s="38"/>
      <c r="MEM320" s="38"/>
      <c r="MEN320" s="38"/>
      <c r="MEO320" s="38"/>
      <c r="MEP320" s="38"/>
      <c r="MEQ320" s="38"/>
      <c r="MER320" s="38"/>
      <c r="MES320" s="38"/>
      <c r="MET320" s="38"/>
      <c r="MEU320" s="38"/>
      <c r="MEV320" s="38"/>
      <c r="MEW320" s="38"/>
      <c r="MEX320" s="38"/>
      <c r="MEY320" s="38"/>
      <c r="MEZ320" s="38"/>
      <c r="MFA320" s="38"/>
      <c r="MFB320" s="38"/>
      <c r="MFC320" s="38"/>
      <c r="MFD320" s="38"/>
      <c r="MFE320" s="38"/>
      <c r="MFF320" s="38"/>
      <c r="MFG320" s="38"/>
      <c r="MFH320" s="38"/>
      <c r="MFI320" s="38"/>
      <c r="MFJ320" s="38"/>
      <c r="MFK320" s="38"/>
      <c r="MFL320" s="38"/>
      <c r="MFM320" s="38"/>
      <c r="MFN320" s="38"/>
      <c r="MFO320" s="38"/>
      <c r="MFP320" s="38"/>
      <c r="MFQ320" s="38"/>
      <c r="MFR320" s="38"/>
      <c r="MFS320" s="38"/>
      <c r="MFT320" s="38"/>
      <c r="MFU320" s="38"/>
      <c r="MFV320" s="38"/>
      <c r="MFW320" s="38"/>
      <c r="MFX320" s="38"/>
      <c r="MFY320" s="38"/>
      <c r="MFZ320" s="38"/>
      <c r="MGA320" s="38"/>
      <c r="MGB320" s="38"/>
      <c r="MGC320" s="38"/>
      <c r="MGD320" s="38"/>
      <c r="MGE320" s="38"/>
      <c r="MGF320" s="38"/>
      <c r="MGG320" s="38"/>
      <c r="MGH320" s="38"/>
      <c r="MGI320" s="38"/>
      <c r="MGJ320" s="38"/>
      <c r="MGK320" s="38"/>
      <c r="MGL320" s="38"/>
      <c r="MGM320" s="38"/>
      <c r="MGN320" s="38"/>
      <c r="MGO320" s="38"/>
      <c r="MGP320" s="38"/>
      <c r="MGQ320" s="38"/>
      <c r="MGR320" s="38"/>
      <c r="MGS320" s="38"/>
      <c r="MGT320" s="38"/>
      <c r="MGU320" s="38"/>
      <c r="MGV320" s="38"/>
      <c r="MGW320" s="38"/>
      <c r="MGX320" s="38"/>
      <c r="MGY320" s="38"/>
      <c r="MGZ320" s="38"/>
      <c r="MHA320" s="38"/>
      <c r="MHB320" s="38"/>
      <c r="MHC320" s="38"/>
      <c r="MHD320" s="38"/>
      <c r="MHE320" s="38"/>
      <c r="MHF320" s="38"/>
      <c r="MHG320" s="38"/>
      <c r="MHH320" s="38"/>
      <c r="MHI320" s="38"/>
      <c r="MHJ320" s="38"/>
      <c r="MHK320" s="38"/>
      <c r="MHL320" s="38"/>
      <c r="MHM320" s="38"/>
      <c r="MHN320" s="38"/>
      <c r="MHO320" s="38"/>
      <c r="MHP320" s="38"/>
      <c r="MHQ320" s="38"/>
      <c r="MHR320" s="38"/>
      <c r="MHS320" s="38"/>
      <c r="MHT320" s="38"/>
      <c r="MHU320" s="38"/>
      <c r="MHV320" s="38"/>
      <c r="MHW320" s="38"/>
      <c r="MHX320" s="38"/>
      <c r="MHY320" s="38"/>
      <c r="MHZ320" s="38"/>
      <c r="MIA320" s="38"/>
      <c r="MIB320" s="38"/>
      <c r="MIC320" s="38"/>
      <c r="MID320" s="38"/>
      <c r="MIE320" s="38"/>
      <c r="MIF320" s="38"/>
      <c r="MIG320" s="38"/>
      <c r="MIH320" s="38"/>
      <c r="MII320" s="38"/>
      <c r="MIJ320" s="38"/>
      <c r="MIK320" s="38"/>
      <c r="MIL320" s="38"/>
      <c r="MIM320" s="38"/>
      <c r="MIN320" s="38"/>
      <c r="MIO320" s="38"/>
      <c r="MIP320" s="38"/>
      <c r="MIQ320" s="38"/>
      <c r="MIR320" s="38"/>
      <c r="MIS320" s="38"/>
      <c r="MIT320" s="38"/>
      <c r="MIU320" s="38"/>
      <c r="MIV320" s="38"/>
      <c r="MIW320" s="38"/>
      <c r="MIX320" s="38"/>
      <c r="MIY320" s="38"/>
      <c r="MIZ320" s="38"/>
      <c r="MJA320" s="38"/>
      <c r="MJB320" s="38"/>
      <c r="MJC320" s="38"/>
      <c r="MJD320" s="38"/>
      <c r="MJE320" s="38"/>
      <c r="MJF320" s="38"/>
      <c r="MJG320" s="38"/>
      <c r="MJH320" s="38"/>
      <c r="MJI320" s="38"/>
      <c r="MJJ320" s="38"/>
      <c r="MJK320" s="38"/>
      <c r="MJL320" s="38"/>
      <c r="MJM320" s="38"/>
      <c r="MJN320" s="38"/>
      <c r="MJO320" s="38"/>
      <c r="MJP320" s="38"/>
      <c r="MJQ320" s="38"/>
      <c r="MJR320" s="38"/>
      <c r="MJS320" s="38"/>
      <c r="MJT320" s="38"/>
      <c r="MJU320" s="38"/>
      <c r="MJV320" s="38"/>
      <c r="MJW320" s="38"/>
      <c r="MJX320" s="38"/>
      <c r="MJY320" s="38"/>
      <c r="MJZ320" s="38"/>
      <c r="MKA320" s="38"/>
      <c r="MKB320" s="38"/>
      <c r="MKC320" s="38"/>
      <c r="MKD320" s="38"/>
      <c r="MKE320" s="38"/>
      <c r="MKF320" s="38"/>
      <c r="MKG320" s="38"/>
      <c r="MKH320" s="38"/>
      <c r="MKI320" s="38"/>
      <c r="MKJ320" s="38"/>
      <c r="MKK320" s="38"/>
      <c r="MKL320" s="38"/>
      <c r="MKM320" s="38"/>
      <c r="MKN320" s="38"/>
      <c r="MKO320" s="38"/>
      <c r="MKP320" s="38"/>
      <c r="MKQ320" s="38"/>
      <c r="MKR320" s="38"/>
      <c r="MKS320" s="38"/>
      <c r="MKT320" s="38"/>
      <c r="MKU320" s="38"/>
      <c r="MKV320" s="38"/>
      <c r="MKW320" s="38"/>
      <c r="MKX320" s="38"/>
      <c r="MKY320" s="38"/>
      <c r="MKZ320" s="38"/>
      <c r="MLA320" s="38"/>
      <c r="MLB320" s="38"/>
      <c r="MLC320" s="38"/>
      <c r="MLD320" s="38"/>
      <c r="MLE320" s="38"/>
      <c r="MLF320" s="38"/>
      <c r="MLG320" s="38"/>
      <c r="MLH320" s="38"/>
      <c r="MLI320" s="38"/>
      <c r="MLJ320" s="38"/>
      <c r="MLK320" s="38"/>
      <c r="MLL320" s="38"/>
      <c r="MLM320" s="38"/>
      <c r="MLN320" s="38"/>
      <c r="MLO320" s="38"/>
      <c r="MLP320" s="38"/>
      <c r="MLQ320" s="38"/>
      <c r="MLR320" s="38"/>
      <c r="MLS320" s="38"/>
      <c r="MLT320" s="38"/>
      <c r="MLU320" s="38"/>
      <c r="MLV320" s="38"/>
      <c r="MLW320" s="38"/>
      <c r="MLX320" s="38"/>
      <c r="MLY320" s="38"/>
      <c r="MLZ320" s="38"/>
      <c r="MMA320" s="38"/>
      <c r="MMB320" s="38"/>
      <c r="MMC320" s="38"/>
      <c r="MMD320" s="38"/>
      <c r="MME320" s="38"/>
      <c r="MMF320" s="38"/>
      <c r="MMG320" s="38"/>
      <c r="MMH320" s="38"/>
      <c r="MMI320" s="38"/>
      <c r="MMJ320" s="38"/>
      <c r="MMK320" s="38"/>
      <c r="MML320" s="38"/>
      <c r="MMM320" s="38"/>
      <c r="MMN320" s="38"/>
      <c r="MMO320" s="38"/>
      <c r="MMP320" s="38"/>
      <c r="MMQ320" s="38"/>
      <c r="MMR320" s="38"/>
      <c r="MMS320" s="38"/>
      <c r="MMT320" s="38"/>
      <c r="MMU320" s="38"/>
      <c r="MMV320" s="38"/>
      <c r="MMW320" s="38"/>
      <c r="MMX320" s="38"/>
      <c r="MMY320" s="38"/>
      <c r="MMZ320" s="38"/>
      <c r="MNA320" s="38"/>
      <c r="MNB320" s="38"/>
      <c r="MNC320" s="38"/>
      <c r="MND320" s="38"/>
      <c r="MNE320" s="38"/>
      <c r="MNF320" s="38"/>
      <c r="MNG320" s="38"/>
      <c r="MNH320" s="38"/>
      <c r="MNI320" s="38"/>
      <c r="MNJ320" s="38"/>
      <c r="MNK320" s="38"/>
      <c r="MNL320" s="38"/>
      <c r="MNM320" s="38"/>
      <c r="MNN320" s="38"/>
      <c r="MNO320" s="38"/>
      <c r="MNP320" s="38"/>
      <c r="MNQ320" s="38"/>
      <c r="MNR320" s="38"/>
      <c r="MNS320" s="38"/>
      <c r="MNT320" s="38"/>
      <c r="MNU320" s="38"/>
      <c r="MNV320" s="38"/>
      <c r="MNW320" s="38"/>
      <c r="MNX320" s="38"/>
      <c r="MNY320" s="38"/>
      <c r="MNZ320" s="38"/>
      <c r="MOA320" s="38"/>
      <c r="MOB320" s="38"/>
      <c r="MOC320" s="38"/>
      <c r="MOD320" s="38"/>
      <c r="MOE320" s="38"/>
      <c r="MOF320" s="38"/>
      <c r="MOG320" s="38"/>
      <c r="MOH320" s="38"/>
      <c r="MOI320" s="38"/>
      <c r="MOJ320" s="38"/>
      <c r="MOK320" s="38"/>
      <c r="MOL320" s="38"/>
      <c r="MOM320" s="38"/>
      <c r="MON320" s="38"/>
      <c r="MOO320" s="38"/>
      <c r="MOP320" s="38"/>
      <c r="MOQ320" s="38"/>
      <c r="MOR320" s="38"/>
      <c r="MOS320" s="38"/>
      <c r="MOT320" s="38"/>
      <c r="MOU320" s="38"/>
      <c r="MOV320" s="38"/>
      <c r="MOW320" s="38"/>
      <c r="MOX320" s="38"/>
      <c r="MOY320" s="38"/>
      <c r="MOZ320" s="38"/>
      <c r="MPA320" s="38"/>
      <c r="MPB320" s="38"/>
      <c r="MPC320" s="38"/>
      <c r="MPD320" s="38"/>
      <c r="MPE320" s="38"/>
      <c r="MPF320" s="38"/>
      <c r="MPG320" s="38"/>
      <c r="MPH320" s="38"/>
      <c r="MPI320" s="38"/>
      <c r="MPJ320" s="38"/>
      <c r="MPK320" s="38"/>
      <c r="MPL320" s="38"/>
      <c r="MPM320" s="38"/>
      <c r="MPN320" s="38"/>
      <c r="MPO320" s="38"/>
      <c r="MPP320" s="38"/>
      <c r="MPQ320" s="38"/>
      <c r="MPR320" s="38"/>
      <c r="MPS320" s="38"/>
      <c r="MPT320" s="38"/>
      <c r="MPU320" s="38"/>
      <c r="MPV320" s="38"/>
      <c r="MPW320" s="38"/>
      <c r="MPX320" s="38"/>
      <c r="MPY320" s="38"/>
      <c r="MPZ320" s="38"/>
      <c r="MQA320" s="38"/>
      <c r="MQB320" s="38"/>
      <c r="MQC320" s="38"/>
      <c r="MQD320" s="38"/>
      <c r="MQE320" s="38"/>
      <c r="MQF320" s="38"/>
      <c r="MQG320" s="38"/>
      <c r="MQH320" s="38"/>
      <c r="MQI320" s="38"/>
      <c r="MQJ320" s="38"/>
      <c r="MQK320" s="38"/>
      <c r="MQL320" s="38"/>
      <c r="MQM320" s="38"/>
      <c r="MQN320" s="38"/>
      <c r="MQO320" s="38"/>
      <c r="MQP320" s="38"/>
      <c r="MQQ320" s="38"/>
      <c r="MQR320" s="38"/>
      <c r="MQS320" s="38"/>
      <c r="MQT320" s="38"/>
      <c r="MQU320" s="38"/>
      <c r="MQV320" s="38"/>
      <c r="MQW320" s="38"/>
      <c r="MQX320" s="38"/>
      <c r="MQY320" s="38"/>
      <c r="MQZ320" s="38"/>
      <c r="MRA320" s="38"/>
      <c r="MRB320" s="38"/>
      <c r="MRC320" s="38"/>
      <c r="MRD320" s="38"/>
      <c r="MRE320" s="38"/>
      <c r="MRF320" s="38"/>
      <c r="MRG320" s="38"/>
      <c r="MRH320" s="38"/>
      <c r="MRI320" s="38"/>
      <c r="MRJ320" s="38"/>
      <c r="MRK320" s="38"/>
      <c r="MRL320" s="38"/>
      <c r="MRM320" s="38"/>
      <c r="MRN320" s="38"/>
      <c r="MRO320" s="38"/>
      <c r="MRP320" s="38"/>
      <c r="MRQ320" s="38"/>
      <c r="MRR320" s="38"/>
      <c r="MRS320" s="38"/>
      <c r="MRT320" s="38"/>
      <c r="MRU320" s="38"/>
      <c r="MRV320" s="38"/>
      <c r="MRW320" s="38"/>
      <c r="MRX320" s="38"/>
      <c r="MRY320" s="38"/>
      <c r="MRZ320" s="38"/>
      <c r="MSA320" s="38"/>
      <c r="MSB320" s="38"/>
      <c r="MSC320" s="38"/>
      <c r="MSD320" s="38"/>
      <c r="MSE320" s="38"/>
      <c r="MSF320" s="38"/>
      <c r="MSG320" s="38"/>
      <c r="MSH320" s="38"/>
      <c r="MSI320" s="38"/>
      <c r="MSJ320" s="38"/>
      <c r="MSK320" s="38"/>
      <c r="MSL320" s="38"/>
      <c r="MSM320" s="38"/>
      <c r="MSN320" s="38"/>
      <c r="MSO320" s="38"/>
      <c r="MSP320" s="38"/>
      <c r="MSQ320" s="38"/>
      <c r="MSR320" s="38"/>
      <c r="MSS320" s="38"/>
      <c r="MST320" s="38"/>
      <c r="MSU320" s="38"/>
      <c r="MSV320" s="38"/>
      <c r="MSW320" s="38"/>
      <c r="MSX320" s="38"/>
      <c r="MSY320" s="38"/>
      <c r="MSZ320" s="38"/>
      <c r="MTA320" s="38"/>
      <c r="MTB320" s="38"/>
      <c r="MTC320" s="38"/>
      <c r="MTD320" s="38"/>
      <c r="MTE320" s="38"/>
      <c r="MTF320" s="38"/>
      <c r="MTG320" s="38"/>
      <c r="MTH320" s="38"/>
      <c r="MTI320" s="38"/>
      <c r="MTJ320" s="38"/>
      <c r="MTK320" s="38"/>
      <c r="MTL320" s="38"/>
      <c r="MTM320" s="38"/>
      <c r="MTN320" s="38"/>
      <c r="MTO320" s="38"/>
      <c r="MTP320" s="38"/>
      <c r="MTQ320" s="38"/>
      <c r="MTR320" s="38"/>
      <c r="MTS320" s="38"/>
      <c r="MTT320" s="38"/>
      <c r="MTU320" s="38"/>
      <c r="MTV320" s="38"/>
      <c r="MTW320" s="38"/>
      <c r="MTX320" s="38"/>
      <c r="MTY320" s="38"/>
      <c r="MTZ320" s="38"/>
      <c r="MUA320" s="38"/>
      <c r="MUB320" s="38"/>
      <c r="MUC320" s="38"/>
      <c r="MUD320" s="38"/>
      <c r="MUE320" s="38"/>
      <c r="MUF320" s="38"/>
      <c r="MUG320" s="38"/>
      <c r="MUH320" s="38"/>
      <c r="MUI320" s="38"/>
      <c r="MUJ320" s="38"/>
      <c r="MUK320" s="38"/>
      <c r="MUL320" s="38"/>
      <c r="MUM320" s="38"/>
      <c r="MUN320" s="38"/>
      <c r="MUO320" s="38"/>
      <c r="MUP320" s="38"/>
      <c r="MUQ320" s="38"/>
      <c r="MUR320" s="38"/>
      <c r="MUS320" s="38"/>
      <c r="MUT320" s="38"/>
      <c r="MUU320" s="38"/>
      <c r="MUV320" s="38"/>
      <c r="MUW320" s="38"/>
      <c r="MUX320" s="38"/>
      <c r="MUY320" s="38"/>
      <c r="MUZ320" s="38"/>
      <c r="MVA320" s="38"/>
      <c r="MVB320" s="38"/>
      <c r="MVC320" s="38"/>
      <c r="MVD320" s="38"/>
      <c r="MVE320" s="38"/>
      <c r="MVF320" s="38"/>
      <c r="MVG320" s="38"/>
      <c r="MVH320" s="38"/>
      <c r="MVI320" s="38"/>
      <c r="MVJ320" s="38"/>
      <c r="MVK320" s="38"/>
      <c r="MVL320" s="38"/>
      <c r="MVM320" s="38"/>
      <c r="MVN320" s="38"/>
      <c r="MVO320" s="38"/>
      <c r="MVP320" s="38"/>
      <c r="MVQ320" s="38"/>
      <c r="MVR320" s="38"/>
      <c r="MVS320" s="38"/>
      <c r="MVT320" s="38"/>
      <c r="MVU320" s="38"/>
      <c r="MVV320" s="38"/>
      <c r="MVW320" s="38"/>
      <c r="MVX320" s="38"/>
      <c r="MVY320" s="38"/>
      <c r="MVZ320" s="38"/>
      <c r="MWA320" s="38"/>
      <c r="MWB320" s="38"/>
      <c r="MWC320" s="38"/>
      <c r="MWD320" s="38"/>
      <c r="MWE320" s="38"/>
      <c r="MWF320" s="38"/>
      <c r="MWG320" s="38"/>
      <c r="MWH320" s="38"/>
      <c r="MWI320" s="38"/>
      <c r="MWJ320" s="38"/>
      <c r="MWK320" s="38"/>
      <c r="MWL320" s="38"/>
      <c r="MWM320" s="38"/>
      <c r="MWN320" s="38"/>
      <c r="MWO320" s="38"/>
      <c r="MWP320" s="38"/>
      <c r="MWQ320" s="38"/>
      <c r="MWR320" s="38"/>
      <c r="MWS320" s="38"/>
      <c r="MWT320" s="38"/>
      <c r="MWU320" s="38"/>
      <c r="MWV320" s="38"/>
      <c r="MWW320" s="38"/>
      <c r="MWX320" s="38"/>
      <c r="MWY320" s="38"/>
      <c r="MWZ320" s="38"/>
      <c r="MXA320" s="38"/>
      <c r="MXB320" s="38"/>
      <c r="MXC320" s="38"/>
      <c r="MXD320" s="38"/>
      <c r="MXE320" s="38"/>
      <c r="MXF320" s="38"/>
      <c r="MXG320" s="38"/>
      <c r="MXH320" s="38"/>
      <c r="MXI320" s="38"/>
      <c r="MXJ320" s="38"/>
      <c r="MXK320" s="38"/>
      <c r="MXL320" s="38"/>
      <c r="MXM320" s="38"/>
      <c r="MXN320" s="38"/>
      <c r="MXO320" s="38"/>
      <c r="MXP320" s="38"/>
      <c r="MXQ320" s="38"/>
      <c r="MXR320" s="38"/>
      <c r="MXS320" s="38"/>
      <c r="MXT320" s="38"/>
      <c r="MXU320" s="38"/>
      <c r="MXV320" s="38"/>
      <c r="MXW320" s="38"/>
      <c r="MXX320" s="38"/>
      <c r="MXY320" s="38"/>
      <c r="MXZ320" s="38"/>
      <c r="MYA320" s="38"/>
      <c r="MYB320" s="38"/>
      <c r="MYC320" s="38"/>
      <c r="MYD320" s="38"/>
      <c r="MYE320" s="38"/>
      <c r="MYF320" s="38"/>
      <c r="MYG320" s="38"/>
      <c r="MYH320" s="38"/>
      <c r="MYI320" s="38"/>
      <c r="MYJ320" s="38"/>
      <c r="MYK320" s="38"/>
      <c r="MYL320" s="38"/>
      <c r="MYM320" s="38"/>
      <c r="MYN320" s="38"/>
      <c r="MYO320" s="38"/>
      <c r="MYP320" s="38"/>
      <c r="MYQ320" s="38"/>
      <c r="MYR320" s="38"/>
      <c r="MYS320" s="38"/>
      <c r="MYT320" s="38"/>
      <c r="MYU320" s="38"/>
      <c r="MYV320" s="38"/>
      <c r="MYW320" s="38"/>
      <c r="MYX320" s="38"/>
      <c r="MYY320" s="38"/>
      <c r="MYZ320" s="38"/>
      <c r="MZA320" s="38"/>
      <c r="MZB320" s="38"/>
      <c r="MZC320" s="38"/>
      <c r="MZD320" s="38"/>
      <c r="MZE320" s="38"/>
      <c r="MZF320" s="38"/>
      <c r="MZG320" s="38"/>
      <c r="MZH320" s="38"/>
      <c r="MZI320" s="38"/>
      <c r="MZJ320" s="38"/>
      <c r="MZK320" s="38"/>
      <c r="MZL320" s="38"/>
      <c r="MZM320" s="38"/>
      <c r="MZN320" s="38"/>
      <c r="MZO320" s="38"/>
      <c r="MZP320" s="38"/>
      <c r="MZQ320" s="38"/>
      <c r="MZR320" s="38"/>
      <c r="MZS320" s="38"/>
      <c r="MZT320" s="38"/>
      <c r="MZU320" s="38"/>
      <c r="MZV320" s="38"/>
      <c r="MZW320" s="38"/>
      <c r="MZX320" s="38"/>
      <c r="MZY320" s="38"/>
      <c r="MZZ320" s="38"/>
      <c r="NAA320" s="38"/>
      <c r="NAB320" s="38"/>
      <c r="NAC320" s="38"/>
      <c r="NAD320" s="38"/>
      <c r="NAE320" s="38"/>
      <c r="NAF320" s="38"/>
      <c r="NAG320" s="38"/>
      <c r="NAH320" s="38"/>
      <c r="NAI320" s="38"/>
      <c r="NAJ320" s="38"/>
      <c r="NAK320" s="38"/>
      <c r="NAL320" s="38"/>
      <c r="NAM320" s="38"/>
      <c r="NAN320" s="38"/>
      <c r="NAO320" s="38"/>
      <c r="NAP320" s="38"/>
      <c r="NAQ320" s="38"/>
      <c r="NAR320" s="38"/>
      <c r="NAS320" s="38"/>
      <c r="NAT320" s="38"/>
      <c r="NAU320" s="38"/>
      <c r="NAV320" s="38"/>
      <c r="NAW320" s="38"/>
      <c r="NAX320" s="38"/>
      <c r="NAY320" s="38"/>
      <c r="NAZ320" s="38"/>
      <c r="NBA320" s="38"/>
      <c r="NBB320" s="38"/>
      <c r="NBC320" s="38"/>
      <c r="NBD320" s="38"/>
      <c r="NBE320" s="38"/>
      <c r="NBF320" s="38"/>
      <c r="NBG320" s="38"/>
      <c r="NBH320" s="38"/>
      <c r="NBI320" s="38"/>
      <c r="NBJ320" s="38"/>
      <c r="NBK320" s="38"/>
      <c r="NBL320" s="38"/>
      <c r="NBM320" s="38"/>
      <c r="NBN320" s="38"/>
      <c r="NBO320" s="38"/>
      <c r="NBP320" s="38"/>
      <c r="NBQ320" s="38"/>
      <c r="NBR320" s="38"/>
      <c r="NBS320" s="38"/>
      <c r="NBT320" s="38"/>
      <c r="NBU320" s="38"/>
      <c r="NBV320" s="38"/>
      <c r="NBW320" s="38"/>
      <c r="NBX320" s="38"/>
      <c r="NBY320" s="38"/>
      <c r="NBZ320" s="38"/>
      <c r="NCA320" s="38"/>
      <c r="NCB320" s="38"/>
      <c r="NCC320" s="38"/>
      <c r="NCD320" s="38"/>
      <c r="NCE320" s="38"/>
      <c r="NCF320" s="38"/>
      <c r="NCG320" s="38"/>
      <c r="NCH320" s="38"/>
      <c r="NCI320" s="38"/>
      <c r="NCJ320" s="38"/>
      <c r="NCK320" s="38"/>
      <c r="NCL320" s="38"/>
      <c r="NCM320" s="38"/>
      <c r="NCN320" s="38"/>
      <c r="NCO320" s="38"/>
      <c r="NCP320" s="38"/>
      <c r="NCQ320" s="38"/>
      <c r="NCR320" s="38"/>
      <c r="NCS320" s="38"/>
      <c r="NCT320" s="38"/>
      <c r="NCU320" s="38"/>
      <c r="NCV320" s="38"/>
      <c r="NCW320" s="38"/>
      <c r="NCX320" s="38"/>
      <c r="NCY320" s="38"/>
      <c r="NCZ320" s="38"/>
      <c r="NDA320" s="38"/>
      <c r="NDB320" s="38"/>
      <c r="NDC320" s="38"/>
      <c r="NDD320" s="38"/>
      <c r="NDE320" s="38"/>
      <c r="NDF320" s="38"/>
      <c r="NDG320" s="38"/>
      <c r="NDH320" s="38"/>
      <c r="NDI320" s="38"/>
      <c r="NDJ320" s="38"/>
      <c r="NDK320" s="38"/>
      <c r="NDL320" s="38"/>
      <c r="NDM320" s="38"/>
      <c r="NDN320" s="38"/>
      <c r="NDO320" s="38"/>
      <c r="NDP320" s="38"/>
      <c r="NDQ320" s="38"/>
      <c r="NDR320" s="38"/>
      <c r="NDS320" s="38"/>
      <c r="NDT320" s="38"/>
      <c r="NDU320" s="38"/>
      <c r="NDV320" s="38"/>
      <c r="NDW320" s="38"/>
      <c r="NDX320" s="38"/>
      <c r="NDY320" s="38"/>
      <c r="NDZ320" s="38"/>
      <c r="NEA320" s="38"/>
      <c r="NEB320" s="38"/>
      <c r="NEC320" s="38"/>
      <c r="NED320" s="38"/>
      <c r="NEE320" s="38"/>
      <c r="NEF320" s="38"/>
      <c r="NEG320" s="38"/>
      <c r="NEH320" s="38"/>
      <c r="NEI320" s="38"/>
      <c r="NEJ320" s="38"/>
      <c r="NEK320" s="38"/>
      <c r="NEL320" s="38"/>
      <c r="NEM320" s="38"/>
      <c r="NEN320" s="38"/>
      <c r="NEO320" s="38"/>
      <c r="NEP320" s="38"/>
      <c r="NEQ320" s="38"/>
      <c r="NER320" s="38"/>
      <c r="NES320" s="38"/>
      <c r="NET320" s="38"/>
      <c r="NEU320" s="38"/>
      <c r="NEV320" s="38"/>
      <c r="NEW320" s="38"/>
      <c r="NEX320" s="38"/>
      <c r="NEY320" s="38"/>
      <c r="NEZ320" s="38"/>
      <c r="NFA320" s="38"/>
      <c r="NFB320" s="38"/>
      <c r="NFC320" s="38"/>
      <c r="NFD320" s="38"/>
      <c r="NFE320" s="38"/>
      <c r="NFF320" s="38"/>
      <c r="NFG320" s="38"/>
      <c r="NFH320" s="38"/>
      <c r="NFI320" s="38"/>
      <c r="NFJ320" s="38"/>
      <c r="NFK320" s="38"/>
      <c r="NFL320" s="38"/>
      <c r="NFM320" s="38"/>
      <c r="NFN320" s="38"/>
      <c r="NFO320" s="38"/>
      <c r="NFP320" s="38"/>
      <c r="NFQ320" s="38"/>
      <c r="NFR320" s="38"/>
      <c r="NFS320" s="38"/>
      <c r="NFT320" s="38"/>
      <c r="NFU320" s="38"/>
      <c r="NFV320" s="38"/>
      <c r="NFW320" s="38"/>
      <c r="NFX320" s="38"/>
      <c r="NFY320" s="38"/>
      <c r="NFZ320" s="38"/>
      <c r="NGA320" s="38"/>
      <c r="NGB320" s="38"/>
      <c r="NGC320" s="38"/>
      <c r="NGD320" s="38"/>
      <c r="NGE320" s="38"/>
      <c r="NGF320" s="38"/>
      <c r="NGG320" s="38"/>
      <c r="NGH320" s="38"/>
      <c r="NGI320" s="38"/>
      <c r="NGJ320" s="38"/>
      <c r="NGK320" s="38"/>
      <c r="NGL320" s="38"/>
      <c r="NGM320" s="38"/>
      <c r="NGN320" s="38"/>
      <c r="NGO320" s="38"/>
      <c r="NGP320" s="38"/>
      <c r="NGQ320" s="38"/>
      <c r="NGR320" s="38"/>
      <c r="NGS320" s="38"/>
      <c r="NGT320" s="38"/>
      <c r="NGU320" s="38"/>
      <c r="NGV320" s="38"/>
      <c r="NGW320" s="38"/>
      <c r="NGX320" s="38"/>
      <c r="NGY320" s="38"/>
      <c r="NGZ320" s="38"/>
      <c r="NHA320" s="38"/>
      <c r="NHB320" s="38"/>
      <c r="NHC320" s="38"/>
      <c r="NHD320" s="38"/>
      <c r="NHE320" s="38"/>
      <c r="NHF320" s="38"/>
      <c r="NHG320" s="38"/>
      <c r="NHH320" s="38"/>
      <c r="NHI320" s="38"/>
      <c r="NHJ320" s="38"/>
      <c r="NHK320" s="38"/>
      <c r="NHL320" s="38"/>
      <c r="NHM320" s="38"/>
      <c r="NHN320" s="38"/>
      <c r="NHO320" s="38"/>
      <c r="NHP320" s="38"/>
      <c r="NHQ320" s="38"/>
      <c r="NHR320" s="38"/>
      <c r="NHS320" s="38"/>
      <c r="NHT320" s="38"/>
      <c r="NHU320" s="38"/>
      <c r="NHV320" s="38"/>
      <c r="NHW320" s="38"/>
      <c r="NHX320" s="38"/>
      <c r="NHY320" s="38"/>
      <c r="NHZ320" s="38"/>
      <c r="NIA320" s="38"/>
      <c r="NIB320" s="38"/>
      <c r="NIC320" s="38"/>
      <c r="NID320" s="38"/>
      <c r="NIE320" s="38"/>
      <c r="NIF320" s="38"/>
      <c r="NIG320" s="38"/>
      <c r="NIH320" s="38"/>
      <c r="NII320" s="38"/>
      <c r="NIJ320" s="38"/>
      <c r="NIK320" s="38"/>
      <c r="NIL320" s="38"/>
      <c r="NIM320" s="38"/>
      <c r="NIN320" s="38"/>
      <c r="NIO320" s="38"/>
      <c r="NIP320" s="38"/>
      <c r="NIQ320" s="38"/>
      <c r="NIR320" s="38"/>
      <c r="NIS320" s="38"/>
      <c r="NIT320" s="38"/>
      <c r="NIU320" s="38"/>
      <c r="NIV320" s="38"/>
      <c r="NIW320" s="38"/>
      <c r="NIX320" s="38"/>
      <c r="NIY320" s="38"/>
      <c r="NIZ320" s="38"/>
      <c r="NJA320" s="38"/>
      <c r="NJB320" s="38"/>
      <c r="NJC320" s="38"/>
      <c r="NJD320" s="38"/>
      <c r="NJE320" s="38"/>
      <c r="NJF320" s="38"/>
      <c r="NJG320" s="38"/>
      <c r="NJH320" s="38"/>
      <c r="NJI320" s="38"/>
      <c r="NJJ320" s="38"/>
      <c r="NJK320" s="38"/>
      <c r="NJL320" s="38"/>
      <c r="NJM320" s="38"/>
      <c r="NJN320" s="38"/>
      <c r="NJO320" s="38"/>
      <c r="NJP320" s="38"/>
      <c r="NJQ320" s="38"/>
      <c r="NJR320" s="38"/>
      <c r="NJS320" s="38"/>
      <c r="NJT320" s="38"/>
      <c r="NJU320" s="38"/>
      <c r="NJV320" s="38"/>
      <c r="NJW320" s="38"/>
      <c r="NJX320" s="38"/>
      <c r="NJY320" s="38"/>
      <c r="NJZ320" s="38"/>
      <c r="NKA320" s="38"/>
      <c r="NKB320" s="38"/>
      <c r="NKC320" s="38"/>
      <c r="NKD320" s="38"/>
      <c r="NKE320" s="38"/>
      <c r="NKF320" s="38"/>
      <c r="NKG320" s="38"/>
      <c r="NKH320" s="38"/>
      <c r="NKI320" s="38"/>
      <c r="NKJ320" s="38"/>
      <c r="NKK320" s="38"/>
      <c r="NKL320" s="38"/>
      <c r="NKM320" s="38"/>
      <c r="NKN320" s="38"/>
      <c r="NKO320" s="38"/>
      <c r="NKP320" s="38"/>
      <c r="NKQ320" s="38"/>
      <c r="NKR320" s="38"/>
      <c r="NKS320" s="38"/>
      <c r="NKT320" s="38"/>
      <c r="NKU320" s="38"/>
      <c r="NKV320" s="38"/>
      <c r="NKW320" s="38"/>
      <c r="NKX320" s="38"/>
      <c r="NKY320" s="38"/>
      <c r="NKZ320" s="38"/>
      <c r="NLA320" s="38"/>
      <c r="NLB320" s="38"/>
      <c r="NLC320" s="38"/>
      <c r="NLD320" s="38"/>
      <c r="NLE320" s="38"/>
      <c r="NLF320" s="38"/>
      <c r="NLG320" s="38"/>
      <c r="NLH320" s="38"/>
      <c r="NLI320" s="38"/>
      <c r="NLJ320" s="38"/>
      <c r="NLK320" s="38"/>
      <c r="NLL320" s="38"/>
      <c r="NLM320" s="38"/>
      <c r="NLN320" s="38"/>
      <c r="NLO320" s="38"/>
      <c r="NLP320" s="38"/>
      <c r="NLQ320" s="38"/>
      <c r="NLR320" s="38"/>
      <c r="NLS320" s="38"/>
      <c r="NLT320" s="38"/>
      <c r="NLU320" s="38"/>
      <c r="NLV320" s="38"/>
      <c r="NLW320" s="38"/>
      <c r="NLX320" s="38"/>
      <c r="NLY320" s="38"/>
      <c r="NLZ320" s="38"/>
      <c r="NMA320" s="38"/>
      <c r="NMB320" s="38"/>
      <c r="NMC320" s="38"/>
      <c r="NMD320" s="38"/>
      <c r="NME320" s="38"/>
      <c r="NMF320" s="38"/>
      <c r="NMG320" s="38"/>
      <c r="NMH320" s="38"/>
      <c r="NMI320" s="38"/>
      <c r="NMJ320" s="38"/>
      <c r="NMK320" s="38"/>
      <c r="NML320" s="38"/>
      <c r="NMM320" s="38"/>
      <c r="NMN320" s="38"/>
      <c r="NMO320" s="38"/>
      <c r="NMP320" s="38"/>
      <c r="NMQ320" s="38"/>
      <c r="NMR320" s="38"/>
      <c r="NMS320" s="38"/>
      <c r="NMT320" s="38"/>
      <c r="NMU320" s="38"/>
      <c r="NMV320" s="38"/>
      <c r="NMW320" s="38"/>
      <c r="NMX320" s="38"/>
      <c r="NMY320" s="38"/>
      <c r="NMZ320" s="38"/>
      <c r="NNA320" s="38"/>
      <c r="NNB320" s="38"/>
      <c r="NNC320" s="38"/>
      <c r="NND320" s="38"/>
      <c r="NNE320" s="38"/>
      <c r="NNF320" s="38"/>
      <c r="NNG320" s="38"/>
      <c r="NNH320" s="38"/>
      <c r="NNI320" s="38"/>
      <c r="NNJ320" s="38"/>
      <c r="NNK320" s="38"/>
      <c r="NNL320" s="38"/>
      <c r="NNM320" s="38"/>
      <c r="NNN320" s="38"/>
      <c r="NNO320" s="38"/>
      <c r="NNP320" s="38"/>
      <c r="NNQ320" s="38"/>
      <c r="NNR320" s="38"/>
      <c r="NNS320" s="38"/>
      <c r="NNT320" s="38"/>
      <c r="NNU320" s="38"/>
      <c r="NNV320" s="38"/>
      <c r="NNW320" s="38"/>
      <c r="NNX320" s="38"/>
      <c r="NNY320" s="38"/>
      <c r="NNZ320" s="38"/>
      <c r="NOA320" s="38"/>
      <c r="NOB320" s="38"/>
      <c r="NOC320" s="38"/>
      <c r="NOD320" s="38"/>
      <c r="NOE320" s="38"/>
      <c r="NOF320" s="38"/>
      <c r="NOG320" s="38"/>
      <c r="NOH320" s="38"/>
      <c r="NOI320" s="38"/>
      <c r="NOJ320" s="38"/>
      <c r="NOK320" s="38"/>
      <c r="NOL320" s="38"/>
      <c r="NOM320" s="38"/>
      <c r="NON320" s="38"/>
      <c r="NOO320" s="38"/>
      <c r="NOP320" s="38"/>
      <c r="NOQ320" s="38"/>
      <c r="NOR320" s="38"/>
      <c r="NOS320" s="38"/>
      <c r="NOT320" s="38"/>
      <c r="NOU320" s="38"/>
      <c r="NOV320" s="38"/>
      <c r="NOW320" s="38"/>
      <c r="NOX320" s="38"/>
      <c r="NOY320" s="38"/>
      <c r="NOZ320" s="38"/>
      <c r="NPA320" s="38"/>
      <c r="NPB320" s="38"/>
      <c r="NPC320" s="38"/>
      <c r="NPD320" s="38"/>
      <c r="NPE320" s="38"/>
      <c r="NPF320" s="38"/>
      <c r="NPG320" s="38"/>
      <c r="NPH320" s="38"/>
      <c r="NPI320" s="38"/>
      <c r="NPJ320" s="38"/>
      <c r="NPK320" s="38"/>
      <c r="NPL320" s="38"/>
      <c r="NPM320" s="38"/>
      <c r="NPN320" s="38"/>
      <c r="NPO320" s="38"/>
      <c r="NPP320" s="38"/>
      <c r="NPQ320" s="38"/>
      <c r="NPR320" s="38"/>
      <c r="NPS320" s="38"/>
      <c r="NPT320" s="38"/>
      <c r="NPU320" s="38"/>
      <c r="NPV320" s="38"/>
      <c r="NPW320" s="38"/>
      <c r="NPX320" s="38"/>
      <c r="NPY320" s="38"/>
      <c r="NPZ320" s="38"/>
      <c r="NQA320" s="38"/>
      <c r="NQB320" s="38"/>
      <c r="NQC320" s="38"/>
      <c r="NQD320" s="38"/>
      <c r="NQE320" s="38"/>
      <c r="NQF320" s="38"/>
      <c r="NQG320" s="38"/>
      <c r="NQH320" s="38"/>
      <c r="NQI320" s="38"/>
      <c r="NQJ320" s="38"/>
      <c r="NQK320" s="38"/>
      <c r="NQL320" s="38"/>
      <c r="NQM320" s="38"/>
      <c r="NQN320" s="38"/>
      <c r="NQO320" s="38"/>
      <c r="NQP320" s="38"/>
      <c r="NQQ320" s="38"/>
      <c r="NQR320" s="38"/>
      <c r="NQS320" s="38"/>
      <c r="NQT320" s="38"/>
      <c r="NQU320" s="38"/>
      <c r="NQV320" s="38"/>
      <c r="NQW320" s="38"/>
      <c r="NQX320" s="38"/>
      <c r="NQY320" s="38"/>
      <c r="NQZ320" s="38"/>
      <c r="NRA320" s="38"/>
      <c r="NRB320" s="38"/>
      <c r="NRC320" s="38"/>
      <c r="NRD320" s="38"/>
      <c r="NRE320" s="38"/>
      <c r="NRF320" s="38"/>
      <c r="NRG320" s="38"/>
      <c r="NRH320" s="38"/>
      <c r="NRI320" s="38"/>
      <c r="NRJ320" s="38"/>
      <c r="NRK320" s="38"/>
      <c r="NRL320" s="38"/>
      <c r="NRM320" s="38"/>
      <c r="NRN320" s="38"/>
      <c r="NRO320" s="38"/>
      <c r="NRP320" s="38"/>
      <c r="NRQ320" s="38"/>
      <c r="NRR320" s="38"/>
      <c r="NRS320" s="38"/>
      <c r="NRT320" s="38"/>
      <c r="NRU320" s="38"/>
      <c r="NRV320" s="38"/>
      <c r="NRW320" s="38"/>
      <c r="NRX320" s="38"/>
      <c r="NRY320" s="38"/>
      <c r="NRZ320" s="38"/>
      <c r="NSA320" s="38"/>
      <c r="NSB320" s="38"/>
      <c r="NSC320" s="38"/>
      <c r="NSD320" s="38"/>
      <c r="NSE320" s="38"/>
      <c r="NSF320" s="38"/>
      <c r="NSG320" s="38"/>
      <c r="NSH320" s="38"/>
      <c r="NSI320" s="38"/>
      <c r="NSJ320" s="38"/>
      <c r="NSK320" s="38"/>
      <c r="NSL320" s="38"/>
      <c r="NSM320" s="38"/>
      <c r="NSN320" s="38"/>
      <c r="NSO320" s="38"/>
      <c r="NSP320" s="38"/>
      <c r="NSQ320" s="38"/>
      <c r="NSR320" s="38"/>
      <c r="NSS320" s="38"/>
      <c r="NST320" s="38"/>
      <c r="NSU320" s="38"/>
      <c r="NSV320" s="38"/>
      <c r="NSW320" s="38"/>
      <c r="NSX320" s="38"/>
      <c r="NSY320" s="38"/>
      <c r="NSZ320" s="38"/>
      <c r="NTA320" s="38"/>
      <c r="NTB320" s="38"/>
      <c r="NTC320" s="38"/>
      <c r="NTD320" s="38"/>
      <c r="NTE320" s="38"/>
      <c r="NTF320" s="38"/>
      <c r="NTG320" s="38"/>
      <c r="NTH320" s="38"/>
      <c r="NTI320" s="38"/>
      <c r="NTJ320" s="38"/>
      <c r="NTK320" s="38"/>
      <c r="NTL320" s="38"/>
      <c r="NTM320" s="38"/>
      <c r="NTN320" s="38"/>
      <c r="NTO320" s="38"/>
      <c r="NTP320" s="38"/>
      <c r="NTQ320" s="38"/>
      <c r="NTR320" s="38"/>
      <c r="NTS320" s="38"/>
      <c r="NTT320" s="38"/>
      <c r="NTU320" s="38"/>
      <c r="NTV320" s="38"/>
      <c r="NTW320" s="38"/>
      <c r="NTX320" s="38"/>
      <c r="NTY320" s="38"/>
      <c r="NTZ320" s="38"/>
      <c r="NUA320" s="38"/>
      <c r="NUB320" s="38"/>
      <c r="NUC320" s="38"/>
      <c r="NUD320" s="38"/>
      <c r="NUE320" s="38"/>
      <c r="NUF320" s="38"/>
      <c r="NUG320" s="38"/>
      <c r="NUH320" s="38"/>
      <c r="NUI320" s="38"/>
      <c r="NUJ320" s="38"/>
      <c r="NUK320" s="38"/>
      <c r="NUL320" s="38"/>
      <c r="NUM320" s="38"/>
      <c r="NUN320" s="38"/>
      <c r="NUO320" s="38"/>
      <c r="NUP320" s="38"/>
      <c r="NUQ320" s="38"/>
      <c r="NUR320" s="38"/>
      <c r="NUS320" s="38"/>
      <c r="NUT320" s="38"/>
      <c r="NUU320" s="38"/>
      <c r="NUV320" s="38"/>
      <c r="NUW320" s="38"/>
      <c r="NUX320" s="38"/>
      <c r="NUY320" s="38"/>
      <c r="NUZ320" s="38"/>
      <c r="NVA320" s="38"/>
      <c r="NVB320" s="38"/>
      <c r="NVC320" s="38"/>
      <c r="NVD320" s="38"/>
      <c r="NVE320" s="38"/>
      <c r="NVF320" s="38"/>
      <c r="NVG320" s="38"/>
      <c r="NVH320" s="38"/>
      <c r="NVI320" s="38"/>
      <c r="NVJ320" s="38"/>
      <c r="NVK320" s="38"/>
      <c r="NVL320" s="38"/>
      <c r="NVM320" s="38"/>
      <c r="NVN320" s="38"/>
      <c r="NVO320" s="38"/>
      <c r="NVP320" s="38"/>
      <c r="NVQ320" s="38"/>
      <c r="NVR320" s="38"/>
      <c r="NVS320" s="38"/>
      <c r="NVT320" s="38"/>
      <c r="NVU320" s="38"/>
      <c r="NVV320" s="38"/>
      <c r="NVW320" s="38"/>
      <c r="NVX320" s="38"/>
      <c r="NVY320" s="38"/>
      <c r="NVZ320" s="38"/>
      <c r="NWA320" s="38"/>
      <c r="NWB320" s="38"/>
      <c r="NWC320" s="38"/>
      <c r="NWD320" s="38"/>
      <c r="NWE320" s="38"/>
      <c r="NWF320" s="38"/>
      <c r="NWG320" s="38"/>
      <c r="NWH320" s="38"/>
      <c r="NWI320" s="38"/>
      <c r="NWJ320" s="38"/>
      <c r="NWK320" s="38"/>
      <c r="NWL320" s="38"/>
      <c r="NWM320" s="38"/>
      <c r="NWN320" s="38"/>
      <c r="NWO320" s="38"/>
      <c r="NWP320" s="38"/>
      <c r="NWQ320" s="38"/>
      <c r="NWR320" s="38"/>
      <c r="NWS320" s="38"/>
      <c r="NWT320" s="38"/>
      <c r="NWU320" s="38"/>
      <c r="NWV320" s="38"/>
      <c r="NWW320" s="38"/>
      <c r="NWX320" s="38"/>
      <c r="NWY320" s="38"/>
      <c r="NWZ320" s="38"/>
      <c r="NXA320" s="38"/>
      <c r="NXB320" s="38"/>
      <c r="NXC320" s="38"/>
      <c r="NXD320" s="38"/>
      <c r="NXE320" s="38"/>
      <c r="NXF320" s="38"/>
      <c r="NXG320" s="38"/>
      <c r="NXH320" s="38"/>
      <c r="NXI320" s="38"/>
      <c r="NXJ320" s="38"/>
      <c r="NXK320" s="38"/>
      <c r="NXL320" s="38"/>
      <c r="NXM320" s="38"/>
      <c r="NXN320" s="38"/>
      <c r="NXO320" s="38"/>
      <c r="NXP320" s="38"/>
      <c r="NXQ320" s="38"/>
      <c r="NXR320" s="38"/>
      <c r="NXS320" s="38"/>
      <c r="NXT320" s="38"/>
      <c r="NXU320" s="38"/>
      <c r="NXV320" s="38"/>
      <c r="NXW320" s="38"/>
      <c r="NXX320" s="38"/>
      <c r="NXY320" s="38"/>
      <c r="NXZ320" s="38"/>
      <c r="NYA320" s="38"/>
      <c r="NYB320" s="38"/>
      <c r="NYC320" s="38"/>
      <c r="NYD320" s="38"/>
      <c r="NYE320" s="38"/>
      <c r="NYF320" s="38"/>
      <c r="NYG320" s="38"/>
      <c r="NYH320" s="38"/>
      <c r="NYI320" s="38"/>
      <c r="NYJ320" s="38"/>
      <c r="NYK320" s="38"/>
      <c r="NYL320" s="38"/>
      <c r="NYM320" s="38"/>
      <c r="NYN320" s="38"/>
      <c r="NYO320" s="38"/>
      <c r="NYP320" s="38"/>
      <c r="NYQ320" s="38"/>
      <c r="NYR320" s="38"/>
      <c r="NYS320" s="38"/>
      <c r="NYT320" s="38"/>
      <c r="NYU320" s="38"/>
      <c r="NYV320" s="38"/>
      <c r="NYW320" s="38"/>
      <c r="NYX320" s="38"/>
      <c r="NYY320" s="38"/>
      <c r="NYZ320" s="38"/>
      <c r="NZA320" s="38"/>
      <c r="NZB320" s="38"/>
      <c r="NZC320" s="38"/>
      <c r="NZD320" s="38"/>
      <c r="NZE320" s="38"/>
      <c r="NZF320" s="38"/>
      <c r="NZG320" s="38"/>
      <c r="NZH320" s="38"/>
      <c r="NZI320" s="38"/>
      <c r="NZJ320" s="38"/>
      <c r="NZK320" s="38"/>
      <c r="NZL320" s="38"/>
      <c r="NZM320" s="38"/>
      <c r="NZN320" s="38"/>
      <c r="NZO320" s="38"/>
      <c r="NZP320" s="38"/>
      <c r="NZQ320" s="38"/>
      <c r="NZR320" s="38"/>
      <c r="NZS320" s="38"/>
      <c r="NZT320" s="38"/>
      <c r="NZU320" s="38"/>
      <c r="NZV320" s="38"/>
      <c r="NZW320" s="38"/>
      <c r="NZX320" s="38"/>
      <c r="NZY320" s="38"/>
      <c r="NZZ320" s="38"/>
      <c r="OAA320" s="38"/>
      <c r="OAB320" s="38"/>
      <c r="OAC320" s="38"/>
      <c r="OAD320" s="38"/>
      <c r="OAE320" s="38"/>
      <c r="OAF320" s="38"/>
      <c r="OAG320" s="38"/>
      <c r="OAH320" s="38"/>
      <c r="OAI320" s="38"/>
      <c r="OAJ320" s="38"/>
      <c r="OAK320" s="38"/>
      <c r="OAL320" s="38"/>
      <c r="OAM320" s="38"/>
      <c r="OAN320" s="38"/>
      <c r="OAO320" s="38"/>
      <c r="OAP320" s="38"/>
      <c r="OAQ320" s="38"/>
      <c r="OAR320" s="38"/>
      <c r="OAS320" s="38"/>
      <c r="OAT320" s="38"/>
      <c r="OAU320" s="38"/>
      <c r="OAV320" s="38"/>
      <c r="OAW320" s="38"/>
      <c r="OAX320" s="38"/>
      <c r="OAY320" s="38"/>
      <c r="OAZ320" s="38"/>
      <c r="OBA320" s="38"/>
      <c r="OBB320" s="38"/>
      <c r="OBC320" s="38"/>
      <c r="OBD320" s="38"/>
      <c r="OBE320" s="38"/>
      <c r="OBF320" s="38"/>
      <c r="OBG320" s="38"/>
      <c r="OBH320" s="38"/>
      <c r="OBI320" s="38"/>
      <c r="OBJ320" s="38"/>
      <c r="OBK320" s="38"/>
      <c r="OBL320" s="38"/>
      <c r="OBM320" s="38"/>
      <c r="OBN320" s="38"/>
      <c r="OBO320" s="38"/>
      <c r="OBP320" s="38"/>
      <c r="OBQ320" s="38"/>
      <c r="OBR320" s="38"/>
      <c r="OBS320" s="38"/>
      <c r="OBT320" s="38"/>
      <c r="OBU320" s="38"/>
      <c r="OBV320" s="38"/>
      <c r="OBW320" s="38"/>
      <c r="OBX320" s="38"/>
      <c r="OBY320" s="38"/>
      <c r="OBZ320" s="38"/>
      <c r="OCA320" s="38"/>
      <c r="OCB320" s="38"/>
      <c r="OCC320" s="38"/>
      <c r="OCD320" s="38"/>
      <c r="OCE320" s="38"/>
      <c r="OCF320" s="38"/>
      <c r="OCG320" s="38"/>
      <c r="OCH320" s="38"/>
      <c r="OCI320" s="38"/>
      <c r="OCJ320" s="38"/>
      <c r="OCK320" s="38"/>
      <c r="OCL320" s="38"/>
      <c r="OCM320" s="38"/>
      <c r="OCN320" s="38"/>
      <c r="OCO320" s="38"/>
      <c r="OCP320" s="38"/>
      <c r="OCQ320" s="38"/>
      <c r="OCR320" s="38"/>
      <c r="OCS320" s="38"/>
      <c r="OCT320" s="38"/>
      <c r="OCU320" s="38"/>
      <c r="OCV320" s="38"/>
      <c r="OCW320" s="38"/>
      <c r="OCX320" s="38"/>
      <c r="OCY320" s="38"/>
      <c r="OCZ320" s="38"/>
      <c r="ODA320" s="38"/>
      <c r="ODB320" s="38"/>
      <c r="ODC320" s="38"/>
      <c r="ODD320" s="38"/>
      <c r="ODE320" s="38"/>
      <c r="ODF320" s="38"/>
      <c r="ODG320" s="38"/>
      <c r="ODH320" s="38"/>
      <c r="ODI320" s="38"/>
      <c r="ODJ320" s="38"/>
      <c r="ODK320" s="38"/>
      <c r="ODL320" s="38"/>
      <c r="ODM320" s="38"/>
      <c r="ODN320" s="38"/>
      <c r="ODO320" s="38"/>
      <c r="ODP320" s="38"/>
      <c r="ODQ320" s="38"/>
      <c r="ODR320" s="38"/>
      <c r="ODS320" s="38"/>
      <c r="ODT320" s="38"/>
      <c r="ODU320" s="38"/>
      <c r="ODV320" s="38"/>
      <c r="ODW320" s="38"/>
      <c r="ODX320" s="38"/>
      <c r="ODY320" s="38"/>
      <c r="ODZ320" s="38"/>
      <c r="OEA320" s="38"/>
      <c r="OEB320" s="38"/>
      <c r="OEC320" s="38"/>
      <c r="OED320" s="38"/>
      <c r="OEE320" s="38"/>
      <c r="OEF320" s="38"/>
      <c r="OEG320" s="38"/>
      <c r="OEH320" s="38"/>
      <c r="OEI320" s="38"/>
      <c r="OEJ320" s="38"/>
      <c r="OEK320" s="38"/>
      <c r="OEL320" s="38"/>
      <c r="OEM320" s="38"/>
      <c r="OEN320" s="38"/>
      <c r="OEO320" s="38"/>
      <c r="OEP320" s="38"/>
      <c r="OEQ320" s="38"/>
      <c r="OER320" s="38"/>
      <c r="OES320" s="38"/>
      <c r="OET320" s="38"/>
      <c r="OEU320" s="38"/>
      <c r="OEV320" s="38"/>
      <c r="OEW320" s="38"/>
      <c r="OEX320" s="38"/>
      <c r="OEY320" s="38"/>
      <c r="OEZ320" s="38"/>
      <c r="OFA320" s="38"/>
      <c r="OFB320" s="38"/>
      <c r="OFC320" s="38"/>
      <c r="OFD320" s="38"/>
      <c r="OFE320" s="38"/>
      <c r="OFF320" s="38"/>
      <c r="OFG320" s="38"/>
      <c r="OFH320" s="38"/>
      <c r="OFI320" s="38"/>
      <c r="OFJ320" s="38"/>
      <c r="OFK320" s="38"/>
      <c r="OFL320" s="38"/>
      <c r="OFM320" s="38"/>
      <c r="OFN320" s="38"/>
      <c r="OFO320" s="38"/>
      <c r="OFP320" s="38"/>
      <c r="OFQ320" s="38"/>
      <c r="OFR320" s="38"/>
      <c r="OFS320" s="38"/>
      <c r="OFT320" s="38"/>
      <c r="OFU320" s="38"/>
      <c r="OFV320" s="38"/>
      <c r="OFW320" s="38"/>
      <c r="OFX320" s="38"/>
      <c r="OFY320" s="38"/>
      <c r="OFZ320" s="38"/>
      <c r="OGA320" s="38"/>
      <c r="OGB320" s="38"/>
      <c r="OGC320" s="38"/>
      <c r="OGD320" s="38"/>
      <c r="OGE320" s="38"/>
      <c r="OGF320" s="38"/>
      <c r="OGG320" s="38"/>
      <c r="OGH320" s="38"/>
      <c r="OGI320" s="38"/>
      <c r="OGJ320" s="38"/>
      <c r="OGK320" s="38"/>
      <c r="OGL320" s="38"/>
      <c r="OGM320" s="38"/>
      <c r="OGN320" s="38"/>
      <c r="OGO320" s="38"/>
      <c r="OGP320" s="38"/>
      <c r="OGQ320" s="38"/>
      <c r="OGR320" s="38"/>
      <c r="OGS320" s="38"/>
      <c r="OGT320" s="38"/>
      <c r="OGU320" s="38"/>
      <c r="OGV320" s="38"/>
      <c r="OGW320" s="38"/>
      <c r="OGX320" s="38"/>
      <c r="OGY320" s="38"/>
      <c r="OGZ320" s="38"/>
      <c r="OHA320" s="38"/>
      <c r="OHB320" s="38"/>
      <c r="OHC320" s="38"/>
      <c r="OHD320" s="38"/>
      <c r="OHE320" s="38"/>
      <c r="OHF320" s="38"/>
      <c r="OHG320" s="38"/>
      <c r="OHH320" s="38"/>
      <c r="OHI320" s="38"/>
      <c r="OHJ320" s="38"/>
      <c r="OHK320" s="38"/>
      <c r="OHL320" s="38"/>
      <c r="OHM320" s="38"/>
      <c r="OHN320" s="38"/>
      <c r="OHO320" s="38"/>
      <c r="OHP320" s="38"/>
      <c r="OHQ320" s="38"/>
      <c r="OHR320" s="38"/>
      <c r="OHS320" s="38"/>
      <c r="OHT320" s="38"/>
      <c r="OHU320" s="38"/>
      <c r="OHV320" s="38"/>
      <c r="OHW320" s="38"/>
      <c r="OHX320" s="38"/>
      <c r="OHY320" s="38"/>
      <c r="OHZ320" s="38"/>
      <c r="OIA320" s="38"/>
      <c r="OIB320" s="38"/>
      <c r="OIC320" s="38"/>
      <c r="OID320" s="38"/>
      <c r="OIE320" s="38"/>
      <c r="OIF320" s="38"/>
      <c r="OIG320" s="38"/>
      <c r="OIH320" s="38"/>
      <c r="OII320" s="38"/>
      <c r="OIJ320" s="38"/>
      <c r="OIK320" s="38"/>
      <c r="OIL320" s="38"/>
      <c r="OIM320" s="38"/>
      <c r="OIN320" s="38"/>
      <c r="OIO320" s="38"/>
      <c r="OIP320" s="38"/>
      <c r="OIQ320" s="38"/>
      <c r="OIR320" s="38"/>
      <c r="OIS320" s="38"/>
      <c r="OIT320" s="38"/>
      <c r="OIU320" s="38"/>
      <c r="OIV320" s="38"/>
      <c r="OIW320" s="38"/>
      <c r="OIX320" s="38"/>
      <c r="OIY320" s="38"/>
      <c r="OIZ320" s="38"/>
      <c r="OJA320" s="38"/>
      <c r="OJB320" s="38"/>
      <c r="OJC320" s="38"/>
      <c r="OJD320" s="38"/>
      <c r="OJE320" s="38"/>
      <c r="OJF320" s="38"/>
      <c r="OJG320" s="38"/>
      <c r="OJH320" s="38"/>
      <c r="OJI320" s="38"/>
      <c r="OJJ320" s="38"/>
      <c r="OJK320" s="38"/>
      <c r="OJL320" s="38"/>
      <c r="OJM320" s="38"/>
      <c r="OJN320" s="38"/>
      <c r="OJO320" s="38"/>
      <c r="OJP320" s="38"/>
      <c r="OJQ320" s="38"/>
      <c r="OJR320" s="38"/>
      <c r="OJS320" s="38"/>
      <c r="OJT320" s="38"/>
      <c r="OJU320" s="38"/>
      <c r="OJV320" s="38"/>
      <c r="OJW320" s="38"/>
      <c r="OJX320" s="38"/>
      <c r="OJY320" s="38"/>
      <c r="OJZ320" s="38"/>
      <c r="OKA320" s="38"/>
      <c r="OKB320" s="38"/>
      <c r="OKC320" s="38"/>
      <c r="OKD320" s="38"/>
      <c r="OKE320" s="38"/>
      <c r="OKF320" s="38"/>
      <c r="OKG320" s="38"/>
      <c r="OKH320" s="38"/>
      <c r="OKI320" s="38"/>
      <c r="OKJ320" s="38"/>
      <c r="OKK320" s="38"/>
      <c r="OKL320" s="38"/>
      <c r="OKM320" s="38"/>
      <c r="OKN320" s="38"/>
      <c r="OKO320" s="38"/>
      <c r="OKP320" s="38"/>
      <c r="OKQ320" s="38"/>
      <c r="OKR320" s="38"/>
      <c r="OKS320" s="38"/>
      <c r="OKT320" s="38"/>
      <c r="OKU320" s="38"/>
      <c r="OKV320" s="38"/>
      <c r="OKW320" s="38"/>
      <c r="OKX320" s="38"/>
      <c r="OKY320" s="38"/>
      <c r="OKZ320" s="38"/>
      <c r="OLA320" s="38"/>
      <c r="OLB320" s="38"/>
      <c r="OLC320" s="38"/>
      <c r="OLD320" s="38"/>
      <c r="OLE320" s="38"/>
      <c r="OLF320" s="38"/>
      <c r="OLG320" s="38"/>
      <c r="OLH320" s="38"/>
      <c r="OLI320" s="38"/>
      <c r="OLJ320" s="38"/>
      <c r="OLK320" s="38"/>
      <c r="OLL320" s="38"/>
      <c r="OLM320" s="38"/>
      <c r="OLN320" s="38"/>
      <c r="OLO320" s="38"/>
      <c r="OLP320" s="38"/>
      <c r="OLQ320" s="38"/>
      <c r="OLR320" s="38"/>
      <c r="OLS320" s="38"/>
      <c r="OLT320" s="38"/>
      <c r="OLU320" s="38"/>
      <c r="OLV320" s="38"/>
      <c r="OLW320" s="38"/>
      <c r="OLX320" s="38"/>
      <c r="OLY320" s="38"/>
      <c r="OLZ320" s="38"/>
      <c r="OMA320" s="38"/>
      <c r="OMB320" s="38"/>
      <c r="OMC320" s="38"/>
      <c r="OMD320" s="38"/>
      <c r="OME320" s="38"/>
      <c r="OMF320" s="38"/>
      <c r="OMG320" s="38"/>
      <c r="OMH320" s="38"/>
      <c r="OMI320" s="38"/>
      <c r="OMJ320" s="38"/>
      <c r="OMK320" s="38"/>
      <c r="OML320" s="38"/>
      <c r="OMM320" s="38"/>
      <c r="OMN320" s="38"/>
      <c r="OMO320" s="38"/>
      <c r="OMP320" s="38"/>
      <c r="OMQ320" s="38"/>
      <c r="OMR320" s="38"/>
      <c r="OMS320" s="38"/>
      <c r="OMT320" s="38"/>
      <c r="OMU320" s="38"/>
      <c r="OMV320" s="38"/>
      <c r="OMW320" s="38"/>
      <c r="OMX320" s="38"/>
      <c r="OMY320" s="38"/>
      <c r="OMZ320" s="38"/>
      <c r="ONA320" s="38"/>
      <c r="ONB320" s="38"/>
      <c r="ONC320" s="38"/>
      <c r="OND320" s="38"/>
      <c r="ONE320" s="38"/>
      <c r="ONF320" s="38"/>
      <c r="ONG320" s="38"/>
      <c r="ONH320" s="38"/>
      <c r="ONI320" s="38"/>
      <c r="ONJ320" s="38"/>
      <c r="ONK320" s="38"/>
      <c r="ONL320" s="38"/>
      <c r="ONM320" s="38"/>
      <c r="ONN320" s="38"/>
      <c r="ONO320" s="38"/>
      <c r="ONP320" s="38"/>
      <c r="ONQ320" s="38"/>
      <c r="ONR320" s="38"/>
      <c r="ONS320" s="38"/>
      <c r="ONT320" s="38"/>
      <c r="ONU320" s="38"/>
      <c r="ONV320" s="38"/>
      <c r="ONW320" s="38"/>
      <c r="ONX320" s="38"/>
      <c r="ONY320" s="38"/>
      <c r="ONZ320" s="38"/>
      <c r="OOA320" s="38"/>
      <c r="OOB320" s="38"/>
      <c r="OOC320" s="38"/>
      <c r="OOD320" s="38"/>
      <c r="OOE320" s="38"/>
      <c r="OOF320" s="38"/>
      <c r="OOG320" s="38"/>
      <c r="OOH320" s="38"/>
      <c r="OOI320" s="38"/>
      <c r="OOJ320" s="38"/>
      <c r="OOK320" s="38"/>
      <c r="OOL320" s="38"/>
      <c r="OOM320" s="38"/>
      <c r="OON320" s="38"/>
      <c r="OOO320" s="38"/>
      <c r="OOP320" s="38"/>
      <c r="OOQ320" s="38"/>
      <c r="OOR320" s="38"/>
      <c r="OOS320" s="38"/>
      <c r="OOT320" s="38"/>
      <c r="OOU320" s="38"/>
      <c r="OOV320" s="38"/>
      <c r="OOW320" s="38"/>
      <c r="OOX320" s="38"/>
      <c r="OOY320" s="38"/>
      <c r="OOZ320" s="38"/>
      <c r="OPA320" s="38"/>
      <c r="OPB320" s="38"/>
      <c r="OPC320" s="38"/>
      <c r="OPD320" s="38"/>
      <c r="OPE320" s="38"/>
      <c r="OPF320" s="38"/>
      <c r="OPG320" s="38"/>
      <c r="OPH320" s="38"/>
      <c r="OPI320" s="38"/>
      <c r="OPJ320" s="38"/>
      <c r="OPK320" s="38"/>
      <c r="OPL320" s="38"/>
      <c r="OPM320" s="38"/>
      <c r="OPN320" s="38"/>
      <c r="OPO320" s="38"/>
      <c r="OPP320" s="38"/>
      <c r="OPQ320" s="38"/>
      <c r="OPR320" s="38"/>
      <c r="OPS320" s="38"/>
      <c r="OPT320" s="38"/>
      <c r="OPU320" s="38"/>
      <c r="OPV320" s="38"/>
      <c r="OPW320" s="38"/>
      <c r="OPX320" s="38"/>
      <c r="OPY320" s="38"/>
      <c r="OPZ320" s="38"/>
      <c r="OQA320" s="38"/>
      <c r="OQB320" s="38"/>
      <c r="OQC320" s="38"/>
      <c r="OQD320" s="38"/>
      <c r="OQE320" s="38"/>
      <c r="OQF320" s="38"/>
      <c r="OQG320" s="38"/>
      <c r="OQH320" s="38"/>
      <c r="OQI320" s="38"/>
      <c r="OQJ320" s="38"/>
      <c r="OQK320" s="38"/>
      <c r="OQL320" s="38"/>
      <c r="OQM320" s="38"/>
      <c r="OQN320" s="38"/>
      <c r="OQO320" s="38"/>
      <c r="OQP320" s="38"/>
      <c r="OQQ320" s="38"/>
      <c r="OQR320" s="38"/>
      <c r="OQS320" s="38"/>
      <c r="OQT320" s="38"/>
      <c r="OQU320" s="38"/>
      <c r="OQV320" s="38"/>
      <c r="OQW320" s="38"/>
      <c r="OQX320" s="38"/>
      <c r="OQY320" s="38"/>
      <c r="OQZ320" s="38"/>
      <c r="ORA320" s="38"/>
      <c r="ORB320" s="38"/>
      <c r="ORC320" s="38"/>
      <c r="ORD320" s="38"/>
      <c r="ORE320" s="38"/>
      <c r="ORF320" s="38"/>
      <c r="ORG320" s="38"/>
      <c r="ORH320" s="38"/>
      <c r="ORI320" s="38"/>
      <c r="ORJ320" s="38"/>
      <c r="ORK320" s="38"/>
      <c r="ORL320" s="38"/>
      <c r="ORM320" s="38"/>
      <c r="ORN320" s="38"/>
      <c r="ORO320" s="38"/>
      <c r="ORP320" s="38"/>
      <c r="ORQ320" s="38"/>
      <c r="ORR320" s="38"/>
      <c r="ORS320" s="38"/>
      <c r="ORT320" s="38"/>
      <c r="ORU320" s="38"/>
      <c r="ORV320" s="38"/>
      <c r="ORW320" s="38"/>
      <c r="ORX320" s="38"/>
      <c r="ORY320" s="38"/>
      <c r="ORZ320" s="38"/>
      <c r="OSA320" s="38"/>
      <c r="OSB320" s="38"/>
      <c r="OSC320" s="38"/>
      <c r="OSD320" s="38"/>
      <c r="OSE320" s="38"/>
      <c r="OSF320" s="38"/>
      <c r="OSG320" s="38"/>
      <c r="OSH320" s="38"/>
      <c r="OSI320" s="38"/>
      <c r="OSJ320" s="38"/>
      <c r="OSK320" s="38"/>
      <c r="OSL320" s="38"/>
      <c r="OSM320" s="38"/>
      <c r="OSN320" s="38"/>
      <c r="OSO320" s="38"/>
      <c r="OSP320" s="38"/>
      <c r="OSQ320" s="38"/>
      <c r="OSR320" s="38"/>
      <c r="OSS320" s="38"/>
      <c r="OST320" s="38"/>
      <c r="OSU320" s="38"/>
      <c r="OSV320" s="38"/>
      <c r="OSW320" s="38"/>
      <c r="OSX320" s="38"/>
      <c r="OSY320" s="38"/>
      <c r="OSZ320" s="38"/>
      <c r="OTA320" s="38"/>
      <c r="OTB320" s="38"/>
      <c r="OTC320" s="38"/>
      <c r="OTD320" s="38"/>
      <c r="OTE320" s="38"/>
      <c r="OTF320" s="38"/>
      <c r="OTG320" s="38"/>
      <c r="OTH320" s="38"/>
      <c r="OTI320" s="38"/>
      <c r="OTJ320" s="38"/>
      <c r="OTK320" s="38"/>
      <c r="OTL320" s="38"/>
      <c r="OTM320" s="38"/>
      <c r="OTN320" s="38"/>
      <c r="OTO320" s="38"/>
      <c r="OTP320" s="38"/>
      <c r="OTQ320" s="38"/>
      <c r="OTR320" s="38"/>
      <c r="OTS320" s="38"/>
      <c r="OTT320" s="38"/>
      <c r="OTU320" s="38"/>
      <c r="OTV320" s="38"/>
      <c r="OTW320" s="38"/>
      <c r="OTX320" s="38"/>
      <c r="OTY320" s="38"/>
      <c r="OTZ320" s="38"/>
      <c r="OUA320" s="38"/>
      <c r="OUB320" s="38"/>
      <c r="OUC320" s="38"/>
      <c r="OUD320" s="38"/>
      <c r="OUE320" s="38"/>
      <c r="OUF320" s="38"/>
      <c r="OUG320" s="38"/>
      <c r="OUH320" s="38"/>
      <c r="OUI320" s="38"/>
      <c r="OUJ320" s="38"/>
      <c r="OUK320" s="38"/>
      <c r="OUL320" s="38"/>
      <c r="OUM320" s="38"/>
      <c r="OUN320" s="38"/>
      <c r="OUO320" s="38"/>
      <c r="OUP320" s="38"/>
      <c r="OUQ320" s="38"/>
      <c r="OUR320" s="38"/>
      <c r="OUS320" s="38"/>
      <c r="OUT320" s="38"/>
      <c r="OUU320" s="38"/>
      <c r="OUV320" s="38"/>
      <c r="OUW320" s="38"/>
      <c r="OUX320" s="38"/>
      <c r="OUY320" s="38"/>
      <c r="OUZ320" s="38"/>
      <c r="OVA320" s="38"/>
      <c r="OVB320" s="38"/>
      <c r="OVC320" s="38"/>
      <c r="OVD320" s="38"/>
      <c r="OVE320" s="38"/>
      <c r="OVF320" s="38"/>
      <c r="OVG320" s="38"/>
      <c r="OVH320" s="38"/>
      <c r="OVI320" s="38"/>
      <c r="OVJ320" s="38"/>
      <c r="OVK320" s="38"/>
      <c r="OVL320" s="38"/>
      <c r="OVM320" s="38"/>
      <c r="OVN320" s="38"/>
      <c r="OVO320" s="38"/>
      <c r="OVP320" s="38"/>
      <c r="OVQ320" s="38"/>
      <c r="OVR320" s="38"/>
      <c r="OVS320" s="38"/>
      <c r="OVT320" s="38"/>
      <c r="OVU320" s="38"/>
      <c r="OVV320" s="38"/>
      <c r="OVW320" s="38"/>
      <c r="OVX320" s="38"/>
      <c r="OVY320" s="38"/>
      <c r="OVZ320" s="38"/>
      <c r="OWA320" s="38"/>
      <c r="OWB320" s="38"/>
      <c r="OWC320" s="38"/>
      <c r="OWD320" s="38"/>
      <c r="OWE320" s="38"/>
      <c r="OWF320" s="38"/>
      <c r="OWG320" s="38"/>
      <c r="OWH320" s="38"/>
      <c r="OWI320" s="38"/>
      <c r="OWJ320" s="38"/>
      <c r="OWK320" s="38"/>
      <c r="OWL320" s="38"/>
      <c r="OWM320" s="38"/>
      <c r="OWN320" s="38"/>
      <c r="OWO320" s="38"/>
      <c r="OWP320" s="38"/>
      <c r="OWQ320" s="38"/>
      <c r="OWR320" s="38"/>
      <c r="OWS320" s="38"/>
      <c r="OWT320" s="38"/>
      <c r="OWU320" s="38"/>
      <c r="OWV320" s="38"/>
      <c r="OWW320" s="38"/>
      <c r="OWX320" s="38"/>
      <c r="OWY320" s="38"/>
      <c r="OWZ320" s="38"/>
      <c r="OXA320" s="38"/>
      <c r="OXB320" s="38"/>
      <c r="OXC320" s="38"/>
      <c r="OXD320" s="38"/>
      <c r="OXE320" s="38"/>
      <c r="OXF320" s="38"/>
      <c r="OXG320" s="38"/>
      <c r="OXH320" s="38"/>
      <c r="OXI320" s="38"/>
      <c r="OXJ320" s="38"/>
      <c r="OXK320" s="38"/>
      <c r="OXL320" s="38"/>
      <c r="OXM320" s="38"/>
      <c r="OXN320" s="38"/>
      <c r="OXO320" s="38"/>
      <c r="OXP320" s="38"/>
      <c r="OXQ320" s="38"/>
      <c r="OXR320" s="38"/>
      <c r="OXS320" s="38"/>
      <c r="OXT320" s="38"/>
      <c r="OXU320" s="38"/>
      <c r="OXV320" s="38"/>
      <c r="OXW320" s="38"/>
      <c r="OXX320" s="38"/>
      <c r="OXY320" s="38"/>
      <c r="OXZ320" s="38"/>
      <c r="OYA320" s="38"/>
      <c r="OYB320" s="38"/>
      <c r="OYC320" s="38"/>
      <c r="OYD320" s="38"/>
      <c r="OYE320" s="38"/>
      <c r="OYF320" s="38"/>
      <c r="OYG320" s="38"/>
      <c r="OYH320" s="38"/>
      <c r="OYI320" s="38"/>
      <c r="OYJ320" s="38"/>
      <c r="OYK320" s="38"/>
      <c r="OYL320" s="38"/>
      <c r="OYM320" s="38"/>
      <c r="OYN320" s="38"/>
      <c r="OYO320" s="38"/>
      <c r="OYP320" s="38"/>
      <c r="OYQ320" s="38"/>
      <c r="OYR320" s="38"/>
      <c r="OYS320" s="38"/>
      <c r="OYT320" s="38"/>
      <c r="OYU320" s="38"/>
      <c r="OYV320" s="38"/>
      <c r="OYW320" s="38"/>
      <c r="OYX320" s="38"/>
      <c r="OYY320" s="38"/>
      <c r="OYZ320" s="38"/>
      <c r="OZA320" s="38"/>
      <c r="OZB320" s="38"/>
      <c r="OZC320" s="38"/>
      <c r="OZD320" s="38"/>
      <c r="OZE320" s="38"/>
      <c r="OZF320" s="38"/>
      <c r="OZG320" s="38"/>
      <c r="OZH320" s="38"/>
      <c r="OZI320" s="38"/>
      <c r="OZJ320" s="38"/>
      <c r="OZK320" s="38"/>
      <c r="OZL320" s="38"/>
      <c r="OZM320" s="38"/>
      <c r="OZN320" s="38"/>
      <c r="OZO320" s="38"/>
      <c r="OZP320" s="38"/>
      <c r="OZQ320" s="38"/>
      <c r="OZR320" s="38"/>
      <c r="OZS320" s="38"/>
      <c r="OZT320" s="38"/>
      <c r="OZU320" s="38"/>
      <c r="OZV320" s="38"/>
      <c r="OZW320" s="38"/>
      <c r="OZX320" s="38"/>
      <c r="OZY320" s="38"/>
      <c r="OZZ320" s="38"/>
      <c r="PAA320" s="38"/>
      <c r="PAB320" s="38"/>
      <c r="PAC320" s="38"/>
      <c r="PAD320" s="38"/>
      <c r="PAE320" s="38"/>
      <c r="PAF320" s="38"/>
      <c r="PAG320" s="38"/>
      <c r="PAH320" s="38"/>
      <c r="PAI320" s="38"/>
      <c r="PAJ320" s="38"/>
      <c r="PAK320" s="38"/>
      <c r="PAL320" s="38"/>
      <c r="PAM320" s="38"/>
      <c r="PAN320" s="38"/>
      <c r="PAO320" s="38"/>
      <c r="PAP320" s="38"/>
      <c r="PAQ320" s="38"/>
      <c r="PAR320" s="38"/>
      <c r="PAS320" s="38"/>
      <c r="PAT320" s="38"/>
      <c r="PAU320" s="38"/>
      <c r="PAV320" s="38"/>
      <c r="PAW320" s="38"/>
      <c r="PAX320" s="38"/>
      <c r="PAY320" s="38"/>
      <c r="PAZ320" s="38"/>
      <c r="PBA320" s="38"/>
      <c r="PBB320" s="38"/>
      <c r="PBC320" s="38"/>
      <c r="PBD320" s="38"/>
      <c r="PBE320" s="38"/>
      <c r="PBF320" s="38"/>
      <c r="PBG320" s="38"/>
      <c r="PBH320" s="38"/>
      <c r="PBI320" s="38"/>
      <c r="PBJ320" s="38"/>
      <c r="PBK320" s="38"/>
      <c r="PBL320" s="38"/>
      <c r="PBM320" s="38"/>
      <c r="PBN320" s="38"/>
      <c r="PBO320" s="38"/>
      <c r="PBP320" s="38"/>
      <c r="PBQ320" s="38"/>
      <c r="PBR320" s="38"/>
      <c r="PBS320" s="38"/>
      <c r="PBT320" s="38"/>
      <c r="PBU320" s="38"/>
      <c r="PBV320" s="38"/>
      <c r="PBW320" s="38"/>
      <c r="PBX320" s="38"/>
      <c r="PBY320" s="38"/>
      <c r="PBZ320" s="38"/>
      <c r="PCA320" s="38"/>
      <c r="PCB320" s="38"/>
      <c r="PCC320" s="38"/>
      <c r="PCD320" s="38"/>
      <c r="PCE320" s="38"/>
      <c r="PCF320" s="38"/>
      <c r="PCG320" s="38"/>
      <c r="PCH320" s="38"/>
      <c r="PCI320" s="38"/>
      <c r="PCJ320" s="38"/>
      <c r="PCK320" s="38"/>
      <c r="PCL320" s="38"/>
      <c r="PCM320" s="38"/>
      <c r="PCN320" s="38"/>
      <c r="PCO320" s="38"/>
      <c r="PCP320" s="38"/>
      <c r="PCQ320" s="38"/>
      <c r="PCR320" s="38"/>
      <c r="PCS320" s="38"/>
      <c r="PCT320" s="38"/>
      <c r="PCU320" s="38"/>
      <c r="PCV320" s="38"/>
      <c r="PCW320" s="38"/>
      <c r="PCX320" s="38"/>
      <c r="PCY320" s="38"/>
      <c r="PCZ320" s="38"/>
      <c r="PDA320" s="38"/>
      <c r="PDB320" s="38"/>
      <c r="PDC320" s="38"/>
      <c r="PDD320" s="38"/>
      <c r="PDE320" s="38"/>
      <c r="PDF320" s="38"/>
      <c r="PDG320" s="38"/>
      <c r="PDH320" s="38"/>
      <c r="PDI320" s="38"/>
      <c r="PDJ320" s="38"/>
      <c r="PDK320" s="38"/>
      <c r="PDL320" s="38"/>
      <c r="PDM320" s="38"/>
      <c r="PDN320" s="38"/>
      <c r="PDO320" s="38"/>
      <c r="PDP320" s="38"/>
      <c r="PDQ320" s="38"/>
      <c r="PDR320" s="38"/>
      <c r="PDS320" s="38"/>
      <c r="PDT320" s="38"/>
      <c r="PDU320" s="38"/>
      <c r="PDV320" s="38"/>
      <c r="PDW320" s="38"/>
      <c r="PDX320" s="38"/>
      <c r="PDY320" s="38"/>
      <c r="PDZ320" s="38"/>
      <c r="PEA320" s="38"/>
      <c r="PEB320" s="38"/>
      <c r="PEC320" s="38"/>
      <c r="PED320" s="38"/>
      <c r="PEE320" s="38"/>
      <c r="PEF320" s="38"/>
      <c r="PEG320" s="38"/>
      <c r="PEH320" s="38"/>
      <c r="PEI320" s="38"/>
      <c r="PEJ320" s="38"/>
      <c r="PEK320" s="38"/>
      <c r="PEL320" s="38"/>
      <c r="PEM320" s="38"/>
      <c r="PEN320" s="38"/>
      <c r="PEO320" s="38"/>
      <c r="PEP320" s="38"/>
      <c r="PEQ320" s="38"/>
      <c r="PER320" s="38"/>
      <c r="PES320" s="38"/>
      <c r="PET320" s="38"/>
      <c r="PEU320" s="38"/>
      <c r="PEV320" s="38"/>
      <c r="PEW320" s="38"/>
      <c r="PEX320" s="38"/>
      <c r="PEY320" s="38"/>
      <c r="PEZ320" s="38"/>
      <c r="PFA320" s="38"/>
      <c r="PFB320" s="38"/>
      <c r="PFC320" s="38"/>
      <c r="PFD320" s="38"/>
      <c r="PFE320" s="38"/>
      <c r="PFF320" s="38"/>
      <c r="PFG320" s="38"/>
      <c r="PFH320" s="38"/>
      <c r="PFI320" s="38"/>
      <c r="PFJ320" s="38"/>
      <c r="PFK320" s="38"/>
      <c r="PFL320" s="38"/>
      <c r="PFM320" s="38"/>
      <c r="PFN320" s="38"/>
      <c r="PFO320" s="38"/>
      <c r="PFP320" s="38"/>
      <c r="PFQ320" s="38"/>
      <c r="PFR320" s="38"/>
      <c r="PFS320" s="38"/>
      <c r="PFT320" s="38"/>
      <c r="PFU320" s="38"/>
      <c r="PFV320" s="38"/>
      <c r="PFW320" s="38"/>
      <c r="PFX320" s="38"/>
      <c r="PFY320" s="38"/>
      <c r="PFZ320" s="38"/>
      <c r="PGA320" s="38"/>
      <c r="PGB320" s="38"/>
      <c r="PGC320" s="38"/>
      <c r="PGD320" s="38"/>
      <c r="PGE320" s="38"/>
      <c r="PGF320" s="38"/>
      <c r="PGG320" s="38"/>
      <c r="PGH320" s="38"/>
      <c r="PGI320" s="38"/>
      <c r="PGJ320" s="38"/>
      <c r="PGK320" s="38"/>
      <c r="PGL320" s="38"/>
      <c r="PGM320" s="38"/>
      <c r="PGN320" s="38"/>
      <c r="PGO320" s="38"/>
      <c r="PGP320" s="38"/>
      <c r="PGQ320" s="38"/>
      <c r="PGR320" s="38"/>
      <c r="PGS320" s="38"/>
      <c r="PGT320" s="38"/>
      <c r="PGU320" s="38"/>
      <c r="PGV320" s="38"/>
      <c r="PGW320" s="38"/>
      <c r="PGX320" s="38"/>
      <c r="PGY320" s="38"/>
      <c r="PGZ320" s="38"/>
      <c r="PHA320" s="38"/>
      <c r="PHB320" s="38"/>
      <c r="PHC320" s="38"/>
      <c r="PHD320" s="38"/>
      <c r="PHE320" s="38"/>
      <c r="PHF320" s="38"/>
      <c r="PHG320" s="38"/>
      <c r="PHH320" s="38"/>
      <c r="PHI320" s="38"/>
      <c r="PHJ320" s="38"/>
      <c r="PHK320" s="38"/>
      <c r="PHL320" s="38"/>
      <c r="PHM320" s="38"/>
      <c r="PHN320" s="38"/>
      <c r="PHO320" s="38"/>
      <c r="PHP320" s="38"/>
      <c r="PHQ320" s="38"/>
      <c r="PHR320" s="38"/>
      <c r="PHS320" s="38"/>
      <c r="PHT320" s="38"/>
      <c r="PHU320" s="38"/>
      <c r="PHV320" s="38"/>
      <c r="PHW320" s="38"/>
      <c r="PHX320" s="38"/>
      <c r="PHY320" s="38"/>
      <c r="PHZ320" s="38"/>
      <c r="PIA320" s="38"/>
      <c r="PIB320" s="38"/>
      <c r="PIC320" s="38"/>
      <c r="PID320" s="38"/>
      <c r="PIE320" s="38"/>
      <c r="PIF320" s="38"/>
      <c r="PIG320" s="38"/>
      <c r="PIH320" s="38"/>
      <c r="PII320" s="38"/>
      <c r="PIJ320" s="38"/>
      <c r="PIK320" s="38"/>
      <c r="PIL320" s="38"/>
      <c r="PIM320" s="38"/>
      <c r="PIN320" s="38"/>
      <c r="PIO320" s="38"/>
      <c r="PIP320" s="38"/>
      <c r="PIQ320" s="38"/>
      <c r="PIR320" s="38"/>
      <c r="PIS320" s="38"/>
      <c r="PIT320" s="38"/>
      <c r="PIU320" s="38"/>
      <c r="PIV320" s="38"/>
      <c r="PIW320" s="38"/>
      <c r="PIX320" s="38"/>
      <c r="PIY320" s="38"/>
      <c r="PIZ320" s="38"/>
      <c r="PJA320" s="38"/>
      <c r="PJB320" s="38"/>
      <c r="PJC320" s="38"/>
      <c r="PJD320" s="38"/>
      <c r="PJE320" s="38"/>
      <c r="PJF320" s="38"/>
      <c r="PJG320" s="38"/>
      <c r="PJH320" s="38"/>
      <c r="PJI320" s="38"/>
      <c r="PJJ320" s="38"/>
      <c r="PJK320" s="38"/>
      <c r="PJL320" s="38"/>
      <c r="PJM320" s="38"/>
      <c r="PJN320" s="38"/>
      <c r="PJO320" s="38"/>
      <c r="PJP320" s="38"/>
      <c r="PJQ320" s="38"/>
      <c r="PJR320" s="38"/>
      <c r="PJS320" s="38"/>
      <c r="PJT320" s="38"/>
      <c r="PJU320" s="38"/>
      <c r="PJV320" s="38"/>
      <c r="PJW320" s="38"/>
      <c r="PJX320" s="38"/>
      <c r="PJY320" s="38"/>
      <c r="PJZ320" s="38"/>
      <c r="PKA320" s="38"/>
      <c r="PKB320" s="38"/>
      <c r="PKC320" s="38"/>
      <c r="PKD320" s="38"/>
      <c r="PKE320" s="38"/>
      <c r="PKF320" s="38"/>
      <c r="PKG320" s="38"/>
      <c r="PKH320" s="38"/>
      <c r="PKI320" s="38"/>
      <c r="PKJ320" s="38"/>
      <c r="PKK320" s="38"/>
      <c r="PKL320" s="38"/>
      <c r="PKM320" s="38"/>
      <c r="PKN320" s="38"/>
      <c r="PKO320" s="38"/>
      <c r="PKP320" s="38"/>
      <c r="PKQ320" s="38"/>
      <c r="PKR320" s="38"/>
      <c r="PKS320" s="38"/>
      <c r="PKT320" s="38"/>
      <c r="PKU320" s="38"/>
      <c r="PKV320" s="38"/>
      <c r="PKW320" s="38"/>
      <c r="PKX320" s="38"/>
      <c r="PKY320" s="38"/>
      <c r="PKZ320" s="38"/>
      <c r="PLA320" s="38"/>
      <c r="PLB320" s="38"/>
      <c r="PLC320" s="38"/>
      <c r="PLD320" s="38"/>
      <c r="PLE320" s="38"/>
      <c r="PLF320" s="38"/>
      <c r="PLG320" s="38"/>
      <c r="PLH320" s="38"/>
      <c r="PLI320" s="38"/>
      <c r="PLJ320" s="38"/>
      <c r="PLK320" s="38"/>
      <c r="PLL320" s="38"/>
      <c r="PLM320" s="38"/>
      <c r="PLN320" s="38"/>
      <c r="PLO320" s="38"/>
      <c r="PLP320" s="38"/>
      <c r="PLQ320" s="38"/>
      <c r="PLR320" s="38"/>
      <c r="PLS320" s="38"/>
      <c r="PLT320" s="38"/>
      <c r="PLU320" s="38"/>
      <c r="PLV320" s="38"/>
      <c r="PLW320" s="38"/>
      <c r="PLX320" s="38"/>
      <c r="PLY320" s="38"/>
      <c r="PLZ320" s="38"/>
      <c r="PMA320" s="38"/>
      <c r="PMB320" s="38"/>
      <c r="PMC320" s="38"/>
      <c r="PMD320" s="38"/>
      <c r="PME320" s="38"/>
      <c r="PMF320" s="38"/>
      <c r="PMG320" s="38"/>
      <c r="PMH320" s="38"/>
      <c r="PMI320" s="38"/>
      <c r="PMJ320" s="38"/>
      <c r="PMK320" s="38"/>
      <c r="PML320" s="38"/>
      <c r="PMM320" s="38"/>
      <c r="PMN320" s="38"/>
      <c r="PMO320" s="38"/>
      <c r="PMP320" s="38"/>
      <c r="PMQ320" s="38"/>
      <c r="PMR320" s="38"/>
      <c r="PMS320" s="38"/>
      <c r="PMT320" s="38"/>
      <c r="PMU320" s="38"/>
      <c r="PMV320" s="38"/>
      <c r="PMW320" s="38"/>
      <c r="PMX320" s="38"/>
      <c r="PMY320" s="38"/>
      <c r="PMZ320" s="38"/>
      <c r="PNA320" s="38"/>
      <c r="PNB320" s="38"/>
      <c r="PNC320" s="38"/>
      <c r="PND320" s="38"/>
      <c r="PNE320" s="38"/>
      <c r="PNF320" s="38"/>
      <c r="PNG320" s="38"/>
      <c r="PNH320" s="38"/>
      <c r="PNI320" s="38"/>
      <c r="PNJ320" s="38"/>
      <c r="PNK320" s="38"/>
      <c r="PNL320" s="38"/>
      <c r="PNM320" s="38"/>
      <c r="PNN320" s="38"/>
      <c r="PNO320" s="38"/>
      <c r="PNP320" s="38"/>
      <c r="PNQ320" s="38"/>
      <c r="PNR320" s="38"/>
      <c r="PNS320" s="38"/>
      <c r="PNT320" s="38"/>
      <c r="PNU320" s="38"/>
      <c r="PNV320" s="38"/>
      <c r="PNW320" s="38"/>
      <c r="PNX320" s="38"/>
      <c r="PNY320" s="38"/>
      <c r="PNZ320" s="38"/>
      <c r="POA320" s="38"/>
      <c r="POB320" s="38"/>
      <c r="POC320" s="38"/>
      <c r="POD320" s="38"/>
      <c r="POE320" s="38"/>
      <c r="POF320" s="38"/>
      <c r="POG320" s="38"/>
      <c r="POH320" s="38"/>
      <c r="POI320" s="38"/>
      <c r="POJ320" s="38"/>
      <c r="POK320" s="38"/>
      <c r="POL320" s="38"/>
      <c r="POM320" s="38"/>
      <c r="PON320" s="38"/>
      <c r="POO320" s="38"/>
      <c r="POP320" s="38"/>
      <c r="POQ320" s="38"/>
      <c r="POR320" s="38"/>
      <c r="POS320" s="38"/>
      <c r="POT320" s="38"/>
      <c r="POU320" s="38"/>
      <c r="POV320" s="38"/>
      <c r="POW320" s="38"/>
      <c r="POX320" s="38"/>
      <c r="POY320" s="38"/>
      <c r="POZ320" s="38"/>
      <c r="PPA320" s="38"/>
      <c r="PPB320" s="38"/>
      <c r="PPC320" s="38"/>
      <c r="PPD320" s="38"/>
      <c r="PPE320" s="38"/>
      <c r="PPF320" s="38"/>
      <c r="PPG320" s="38"/>
      <c r="PPH320" s="38"/>
      <c r="PPI320" s="38"/>
      <c r="PPJ320" s="38"/>
      <c r="PPK320" s="38"/>
      <c r="PPL320" s="38"/>
      <c r="PPM320" s="38"/>
      <c r="PPN320" s="38"/>
      <c r="PPO320" s="38"/>
      <c r="PPP320" s="38"/>
      <c r="PPQ320" s="38"/>
      <c r="PPR320" s="38"/>
      <c r="PPS320" s="38"/>
      <c r="PPT320" s="38"/>
      <c r="PPU320" s="38"/>
      <c r="PPV320" s="38"/>
      <c r="PPW320" s="38"/>
      <c r="PPX320" s="38"/>
      <c r="PPY320" s="38"/>
      <c r="PPZ320" s="38"/>
      <c r="PQA320" s="38"/>
      <c r="PQB320" s="38"/>
      <c r="PQC320" s="38"/>
      <c r="PQD320" s="38"/>
      <c r="PQE320" s="38"/>
      <c r="PQF320" s="38"/>
      <c r="PQG320" s="38"/>
      <c r="PQH320" s="38"/>
      <c r="PQI320" s="38"/>
      <c r="PQJ320" s="38"/>
      <c r="PQK320" s="38"/>
      <c r="PQL320" s="38"/>
      <c r="PQM320" s="38"/>
      <c r="PQN320" s="38"/>
      <c r="PQO320" s="38"/>
      <c r="PQP320" s="38"/>
      <c r="PQQ320" s="38"/>
      <c r="PQR320" s="38"/>
      <c r="PQS320" s="38"/>
      <c r="PQT320" s="38"/>
      <c r="PQU320" s="38"/>
      <c r="PQV320" s="38"/>
      <c r="PQW320" s="38"/>
      <c r="PQX320" s="38"/>
      <c r="PQY320" s="38"/>
      <c r="PQZ320" s="38"/>
      <c r="PRA320" s="38"/>
      <c r="PRB320" s="38"/>
      <c r="PRC320" s="38"/>
      <c r="PRD320" s="38"/>
      <c r="PRE320" s="38"/>
      <c r="PRF320" s="38"/>
      <c r="PRG320" s="38"/>
      <c r="PRH320" s="38"/>
      <c r="PRI320" s="38"/>
      <c r="PRJ320" s="38"/>
      <c r="PRK320" s="38"/>
      <c r="PRL320" s="38"/>
      <c r="PRM320" s="38"/>
      <c r="PRN320" s="38"/>
      <c r="PRO320" s="38"/>
      <c r="PRP320" s="38"/>
      <c r="PRQ320" s="38"/>
      <c r="PRR320" s="38"/>
      <c r="PRS320" s="38"/>
      <c r="PRT320" s="38"/>
      <c r="PRU320" s="38"/>
      <c r="PRV320" s="38"/>
      <c r="PRW320" s="38"/>
      <c r="PRX320" s="38"/>
      <c r="PRY320" s="38"/>
      <c r="PRZ320" s="38"/>
      <c r="PSA320" s="38"/>
      <c r="PSB320" s="38"/>
      <c r="PSC320" s="38"/>
      <c r="PSD320" s="38"/>
      <c r="PSE320" s="38"/>
      <c r="PSF320" s="38"/>
      <c r="PSG320" s="38"/>
      <c r="PSH320" s="38"/>
      <c r="PSI320" s="38"/>
      <c r="PSJ320" s="38"/>
      <c r="PSK320" s="38"/>
      <c r="PSL320" s="38"/>
      <c r="PSM320" s="38"/>
      <c r="PSN320" s="38"/>
      <c r="PSO320" s="38"/>
      <c r="PSP320" s="38"/>
      <c r="PSQ320" s="38"/>
      <c r="PSR320" s="38"/>
      <c r="PSS320" s="38"/>
      <c r="PST320" s="38"/>
      <c r="PSU320" s="38"/>
      <c r="PSV320" s="38"/>
      <c r="PSW320" s="38"/>
      <c r="PSX320" s="38"/>
      <c r="PSY320" s="38"/>
      <c r="PSZ320" s="38"/>
      <c r="PTA320" s="38"/>
      <c r="PTB320" s="38"/>
      <c r="PTC320" s="38"/>
      <c r="PTD320" s="38"/>
      <c r="PTE320" s="38"/>
      <c r="PTF320" s="38"/>
      <c r="PTG320" s="38"/>
      <c r="PTH320" s="38"/>
      <c r="PTI320" s="38"/>
      <c r="PTJ320" s="38"/>
      <c r="PTK320" s="38"/>
      <c r="PTL320" s="38"/>
      <c r="PTM320" s="38"/>
      <c r="PTN320" s="38"/>
      <c r="PTO320" s="38"/>
      <c r="PTP320" s="38"/>
      <c r="PTQ320" s="38"/>
      <c r="PTR320" s="38"/>
      <c r="PTS320" s="38"/>
      <c r="PTT320" s="38"/>
      <c r="PTU320" s="38"/>
      <c r="PTV320" s="38"/>
      <c r="PTW320" s="38"/>
      <c r="PTX320" s="38"/>
      <c r="PTY320" s="38"/>
      <c r="PTZ320" s="38"/>
      <c r="PUA320" s="38"/>
      <c r="PUB320" s="38"/>
      <c r="PUC320" s="38"/>
      <c r="PUD320" s="38"/>
      <c r="PUE320" s="38"/>
      <c r="PUF320" s="38"/>
      <c r="PUG320" s="38"/>
      <c r="PUH320" s="38"/>
      <c r="PUI320" s="38"/>
      <c r="PUJ320" s="38"/>
      <c r="PUK320" s="38"/>
      <c r="PUL320" s="38"/>
      <c r="PUM320" s="38"/>
      <c r="PUN320" s="38"/>
      <c r="PUO320" s="38"/>
      <c r="PUP320" s="38"/>
      <c r="PUQ320" s="38"/>
      <c r="PUR320" s="38"/>
      <c r="PUS320" s="38"/>
      <c r="PUT320" s="38"/>
      <c r="PUU320" s="38"/>
      <c r="PUV320" s="38"/>
      <c r="PUW320" s="38"/>
      <c r="PUX320" s="38"/>
      <c r="PUY320" s="38"/>
      <c r="PUZ320" s="38"/>
      <c r="PVA320" s="38"/>
      <c r="PVB320" s="38"/>
      <c r="PVC320" s="38"/>
      <c r="PVD320" s="38"/>
      <c r="PVE320" s="38"/>
      <c r="PVF320" s="38"/>
      <c r="PVG320" s="38"/>
      <c r="PVH320" s="38"/>
      <c r="PVI320" s="38"/>
      <c r="PVJ320" s="38"/>
      <c r="PVK320" s="38"/>
      <c r="PVL320" s="38"/>
      <c r="PVM320" s="38"/>
      <c r="PVN320" s="38"/>
      <c r="PVO320" s="38"/>
      <c r="PVP320" s="38"/>
      <c r="PVQ320" s="38"/>
      <c r="PVR320" s="38"/>
      <c r="PVS320" s="38"/>
      <c r="PVT320" s="38"/>
      <c r="PVU320" s="38"/>
      <c r="PVV320" s="38"/>
      <c r="PVW320" s="38"/>
      <c r="PVX320" s="38"/>
      <c r="PVY320" s="38"/>
      <c r="PVZ320" s="38"/>
      <c r="PWA320" s="38"/>
      <c r="PWB320" s="38"/>
      <c r="PWC320" s="38"/>
      <c r="PWD320" s="38"/>
      <c r="PWE320" s="38"/>
      <c r="PWF320" s="38"/>
      <c r="PWG320" s="38"/>
      <c r="PWH320" s="38"/>
      <c r="PWI320" s="38"/>
      <c r="PWJ320" s="38"/>
      <c r="PWK320" s="38"/>
      <c r="PWL320" s="38"/>
      <c r="PWM320" s="38"/>
      <c r="PWN320" s="38"/>
      <c r="PWO320" s="38"/>
      <c r="PWP320" s="38"/>
      <c r="PWQ320" s="38"/>
      <c r="PWR320" s="38"/>
      <c r="PWS320" s="38"/>
      <c r="PWT320" s="38"/>
      <c r="PWU320" s="38"/>
      <c r="PWV320" s="38"/>
      <c r="PWW320" s="38"/>
      <c r="PWX320" s="38"/>
      <c r="PWY320" s="38"/>
      <c r="PWZ320" s="38"/>
      <c r="PXA320" s="38"/>
      <c r="PXB320" s="38"/>
      <c r="PXC320" s="38"/>
      <c r="PXD320" s="38"/>
      <c r="PXE320" s="38"/>
      <c r="PXF320" s="38"/>
      <c r="PXG320" s="38"/>
      <c r="PXH320" s="38"/>
      <c r="PXI320" s="38"/>
      <c r="PXJ320" s="38"/>
      <c r="PXK320" s="38"/>
      <c r="PXL320" s="38"/>
      <c r="PXM320" s="38"/>
      <c r="PXN320" s="38"/>
      <c r="PXO320" s="38"/>
      <c r="PXP320" s="38"/>
      <c r="PXQ320" s="38"/>
      <c r="PXR320" s="38"/>
      <c r="PXS320" s="38"/>
      <c r="PXT320" s="38"/>
      <c r="PXU320" s="38"/>
      <c r="PXV320" s="38"/>
      <c r="PXW320" s="38"/>
      <c r="PXX320" s="38"/>
      <c r="PXY320" s="38"/>
      <c r="PXZ320" s="38"/>
      <c r="PYA320" s="38"/>
      <c r="PYB320" s="38"/>
      <c r="PYC320" s="38"/>
      <c r="PYD320" s="38"/>
      <c r="PYE320" s="38"/>
      <c r="PYF320" s="38"/>
      <c r="PYG320" s="38"/>
      <c r="PYH320" s="38"/>
      <c r="PYI320" s="38"/>
      <c r="PYJ320" s="38"/>
      <c r="PYK320" s="38"/>
      <c r="PYL320" s="38"/>
      <c r="PYM320" s="38"/>
      <c r="PYN320" s="38"/>
      <c r="PYO320" s="38"/>
      <c r="PYP320" s="38"/>
      <c r="PYQ320" s="38"/>
      <c r="PYR320" s="38"/>
      <c r="PYS320" s="38"/>
      <c r="PYT320" s="38"/>
      <c r="PYU320" s="38"/>
      <c r="PYV320" s="38"/>
      <c r="PYW320" s="38"/>
      <c r="PYX320" s="38"/>
      <c r="PYY320" s="38"/>
      <c r="PYZ320" s="38"/>
      <c r="PZA320" s="38"/>
      <c r="PZB320" s="38"/>
      <c r="PZC320" s="38"/>
      <c r="PZD320" s="38"/>
      <c r="PZE320" s="38"/>
      <c r="PZF320" s="38"/>
      <c r="PZG320" s="38"/>
      <c r="PZH320" s="38"/>
      <c r="PZI320" s="38"/>
      <c r="PZJ320" s="38"/>
      <c r="PZK320" s="38"/>
      <c r="PZL320" s="38"/>
      <c r="PZM320" s="38"/>
      <c r="PZN320" s="38"/>
      <c r="PZO320" s="38"/>
      <c r="PZP320" s="38"/>
      <c r="PZQ320" s="38"/>
      <c r="PZR320" s="38"/>
      <c r="PZS320" s="38"/>
      <c r="PZT320" s="38"/>
      <c r="PZU320" s="38"/>
      <c r="PZV320" s="38"/>
      <c r="PZW320" s="38"/>
      <c r="PZX320" s="38"/>
      <c r="PZY320" s="38"/>
      <c r="PZZ320" s="38"/>
      <c r="QAA320" s="38"/>
      <c r="QAB320" s="38"/>
      <c r="QAC320" s="38"/>
      <c r="QAD320" s="38"/>
      <c r="QAE320" s="38"/>
      <c r="QAF320" s="38"/>
      <c r="QAG320" s="38"/>
      <c r="QAH320" s="38"/>
      <c r="QAI320" s="38"/>
      <c r="QAJ320" s="38"/>
      <c r="QAK320" s="38"/>
      <c r="QAL320" s="38"/>
      <c r="QAM320" s="38"/>
      <c r="QAN320" s="38"/>
      <c r="QAO320" s="38"/>
      <c r="QAP320" s="38"/>
      <c r="QAQ320" s="38"/>
      <c r="QAR320" s="38"/>
      <c r="QAS320" s="38"/>
      <c r="QAT320" s="38"/>
      <c r="QAU320" s="38"/>
      <c r="QAV320" s="38"/>
      <c r="QAW320" s="38"/>
      <c r="QAX320" s="38"/>
      <c r="QAY320" s="38"/>
      <c r="QAZ320" s="38"/>
      <c r="QBA320" s="38"/>
      <c r="QBB320" s="38"/>
      <c r="QBC320" s="38"/>
      <c r="QBD320" s="38"/>
      <c r="QBE320" s="38"/>
      <c r="QBF320" s="38"/>
      <c r="QBG320" s="38"/>
      <c r="QBH320" s="38"/>
      <c r="QBI320" s="38"/>
      <c r="QBJ320" s="38"/>
      <c r="QBK320" s="38"/>
      <c r="QBL320" s="38"/>
      <c r="QBM320" s="38"/>
      <c r="QBN320" s="38"/>
      <c r="QBO320" s="38"/>
      <c r="QBP320" s="38"/>
      <c r="QBQ320" s="38"/>
      <c r="QBR320" s="38"/>
      <c r="QBS320" s="38"/>
      <c r="QBT320" s="38"/>
      <c r="QBU320" s="38"/>
      <c r="QBV320" s="38"/>
      <c r="QBW320" s="38"/>
      <c r="QBX320" s="38"/>
      <c r="QBY320" s="38"/>
      <c r="QBZ320" s="38"/>
      <c r="QCA320" s="38"/>
      <c r="QCB320" s="38"/>
      <c r="QCC320" s="38"/>
      <c r="QCD320" s="38"/>
      <c r="QCE320" s="38"/>
      <c r="QCF320" s="38"/>
      <c r="QCG320" s="38"/>
      <c r="QCH320" s="38"/>
      <c r="QCI320" s="38"/>
      <c r="QCJ320" s="38"/>
      <c r="QCK320" s="38"/>
      <c r="QCL320" s="38"/>
      <c r="QCM320" s="38"/>
      <c r="QCN320" s="38"/>
      <c r="QCO320" s="38"/>
      <c r="QCP320" s="38"/>
      <c r="QCQ320" s="38"/>
      <c r="QCR320" s="38"/>
      <c r="QCS320" s="38"/>
      <c r="QCT320" s="38"/>
      <c r="QCU320" s="38"/>
      <c r="QCV320" s="38"/>
      <c r="QCW320" s="38"/>
      <c r="QCX320" s="38"/>
      <c r="QCY320" s="38"/>
      <c r="QCZ320" s="38"/>
      <c r="QDA320" s="38"/>
      <c r="QDB320" s="38"/>
      <c r="QDC320" s="38"/>
      <c r="QDD320" s="38"/>
      <c r="QDE320" s="38"/>
      <c r="QDF320" s="38"/>
      <c r="QDG320" s="38"/>
      <c r="QDH320" s="38"/>
      <c r="QDI320" s="38"/>
      <c r="QDJ320" s="38"/>
      <c r="QDK320" s="38"/>
      <c r="QDL320" s="38"/>
      <c r="QDM320" s="38"/>
      <c r="QDN320" s="38"/>
      <c r="QDO320" s="38"/>
      <c r="QDP320" s="38"/>
      <c r="QDQ320" s="38"/>
      <c r="QDR320" s="38"/>
      <c r="QDS320" s="38"/>
      <c r="QDT320" s="38"/>
      <c r="QDU320" s="38"/>
      <c r="QDV320" s="38"/>
      <c r="QDW320" s="38"/>
      <c r="QDX320" s="38"/>
      <c r="QDY320" s="38"/>
      <c r="QDZ320" s="38"/>
      <c r="QEA320" s="38"/>
      <c r="QEB320" s="38"/>
      <c r="QEC320" s="38"/>
      <c r="QED320" s="38"/>
      <c r="QEE320" s="38"/>
      <c r="QEF320" s="38"/>
      <c r="QEG320" s="38"/>
      <c r="QEH320" s="38"/>
      <c r="QEI320" s="38"/>
      <c r="QEJ320" s="38"/>
      <c r="QEK320" s="38"/>
      <c r="QEL320" s="38"/>
      <c r="QEM320" s="38"/>
      <c r="QEN320" s="38"/>
      <c r="QEO320" s="38"/>
      <c r="QEP320" s="38"/>
      <c r="QEQ320" s="38"/>
      <c r="QER320" s="38"/>
      <c r="QES320" s="38"/>
      <c r="QET320" s="38"/>
      <c r="QEU320" s="38"/>
      <c r="QEV320" s="38"/>
      <c r="QEW320" s="38"/>
      <c r="QEX320" s="38"/>
      <c r="QEY320" s="38"/>
      <c r="QEZ320" s="38"/>
      <c r="QFA320" s="38"/>
      <c r="QFB320" s="38"/>
      <c r="QFC320" s="38"/>
      <c r="QFD320" s="38"/>
      <c r="QFE320" s="38"/>
      <c r="QFF320" s="38"/>
      <c r="QFG320" s="38"/>
      <c r="QFH320" s="38"/>
      <c r="QFI320" s="38"/>
      <c r="QFJ320" s="38"/>
      <c r="QFK320" s="38"/>
      <c r="QFL320" s="38"/>
      <c r="QFM320" s="38"/>
      <c r="QFN320" s="38"/>
      <c r="QFO320" s="38"/>
      <c r="QFP320" s="38"/>
      <c r="QFQ320" s="38"/>
      <c r="QFR320" s="38"/>
      <c r="QFS320" s="38"/>
      <c r="QFT320" s="38"/>
      <c r="QFU320" s="38"/>
      <c r="QFV320" s="38"/>
      <c r="QFW320" s="38"/>
      <c r="QFX320" s="38"/>
      <c r="QFY320" s="38"/>
      <c r="QFZ320" s="38"/>
      <c r="QGA320" s="38"/>
      <c r="QGB320" s="38"/>
      <c r="QGC320" s="38"/>
      <c r="QGD320" s="38"/>
      <c r="QGE320" s="38"/>
      <c r="QGF320" s="38"/>
      <c r="QGG320" s="38"/>
      <c r="QGH320" s="38"/>
      <c r="QGI320" s="38"/>
      <c r="QGJ320" s="38"/>
      <c r="QGK320" s="38"/>
      <c r="QGL320" s="38"/>
      <c r="QGM320" s="38"/>
      <c r="QGN320" s="38"/>
      <c r="QGO320" s="38"/>
      <c r="QGP320" s="38"/>
      <c r="QGQ320" s="38"/>
      <c r="QGR320" s="38"/>
      <c r="QGS320" s="38"/>
      <c r="QGT320" s="38"/>
      <c r="QGU320" s="38"/>
      <c r="QGV320" s="38"/>
      <c r="QGW320" s="38"/>
      <c r="QGX320" s="38"/>
      <c r="QGY320" s="38"/>
      <c r="QGZ320" s="38"/>
      <c r="QHA320" s="38"/>
      <c r="QHB320" s="38"/>
      <c r="QHC320" s="38"/>
      <c r="QHD320" s="38"/>
      <c r="QHE320" s="38"/>
      <c r="QHF320" s="38"/>
      <c r="QHG320" s="38"/>
      <c r="QHH320" s="38"/>
      <c r="QHI320" s="38"/>
      <c r="QHJ320" s="38"/>
      <c r="QHK320" s="38"/>
      <c r="QHL320" s="38"/>
      <c r="QHM320" s="38"/>
      <c r="QHN320" s="38"/>
      <c r="QHO320" s="38"/>
      <c r="QHP320" s="38"/>
      <c r="QHQ320" s="38"/>
      <c r="QHR320" s="38"/>
      <c r="QHS320" s="38"/>
      <c r="QHT320" s="38"/>
      <c r="QHU320" s="38"/>
      <c r="QHV320" s="38"/>
      <c r="QHW320" s="38"/>
      <c r="QHX320" s="38"/>
      <c r="QHY320" s="38"/>
      <c r="QHZ320" s="38"/>
      <c r="QIA320" s="38"/>
      <c r="QIB320" s="38"/>
      <c r="QIC320" s="38"/>
      <c r="QID320" s="38"/>
      <c r="QIE320" s="38"/>
      <c r="QIF320" s="38"/>
      <c r="QIG320" s="38"/>
      <c r="QIH320" s="38"/>
      <c r="QII320" s="38"/>
      <c r="QIJ320" s="38"/>
      <c r="QIK320" s="38"/>
      <c r="QIL320" s="38"/>
      <c r="QIM320" s="38"/>
      <c r="QIN320" s="38"/>
      <c r="QIO320" s="38"/>
      <c r="QIP320" s="38"/>
      <c r="QIQ320" s="38"/>
      <c r="QIR320" s="38"/>
      <c r="QIS320" s="38"/>
      <c r="QIT320" s="38"/>
      <c r="QIU320" s="38"/>
      <c r="QIV320" s="38"/>
      <c r="QIW320" s="38"/>
      <c r="QIX320" s="38"/>
      <c r="QIY320" s="38"/>
      <c r="QIZ320" s="38"/>
      <c r="QJA320" s="38"/>
      <c r="QJB320" s="38"/>
      <c r="QJC320" s="38"/>
      <c r="QJD320" s="38"/>
      <c r="QJE320" s="38"/>
      <c r="QJF320" s="38"/>
      <c r="QJG320" s="38"/>
      <c r="QJH320" s="38"/>
      <c r="QJI320" s="38"/>
      <c r="QJJ320" s="38"/>
      <c r="QJK320" s="38"/>
      <c r="QJL320" s="38"/>
      <c r="QJM320" s="38"/>
      <c r="QJN320" s="38"/>
      <c r="QJO320" s="38"/>
      <c r="QJP320" s="38"/>
      <c r="QJQ320" s="38"/>
      <c r="QJR320" s="38"/>
      <c r="QJS320" s="38"/>
      <c r="QJT320" s="38"/>
      <c r="QJU320" s="38"/>
      <c r="QJV320" s="38"/>
      <c r="QJW320" s="38"/>
      <c r="QJX320" s="38"/>
      <c r="QJY320" s="38"/>
      <c r="QJZ320" s="38"/>
      <c r="QKA320" s="38"/>
      <c r="QKB320" s="38"/>
      <c r="QKC320" s="38"/>
      <c r="QKD320" s="38"/>
      <c r="QKE320" s="38"/>
      <c r="QKF320" s="38"/>
      <c r="QKG320" s="38"/>
      <c r="QKH320" s="38"/>
      <c r="QKI320" s="38"/>
      <c r="QKJ320" s="38"/>
      <c r="QKK320" s="38"/>
      <c r="QKL320" s="38"/>
      <c r="QKM320" s="38"/>
      <c r="QKN320" s="38"/>
      <c r="QKO320" s="38"/>
      <c r="QKP320" s="38"/>
      <c r="QKQ320" s="38"/>
      <c r="QKR320" s="38"/>
      <c r="QKS320" s="38"/>
      <c r="QKT320" s="38"/>
      <c r="QKU320" s="38"/>
      <c r="QKV320" s="38"/>
      <c r="QKW320" s="38"/>
      <c r="QKX320" s="38"/>
      <c r="QKY320" s="38"/>
      <c r="QKZ320" s="38"/>
      <c r="QLA320" s="38"/>
      <c r="QLB320" s="38"/>
      <c r="QLC320" s="38"/>
      <c r="QLD320" s="38"/>
      <c r="QLE320" s="38"/>
      <c r="QLF320" s="38"/>
      <c r="QLG320" s="38"/>
      <c r="QLH320" s="38"/>
      <c r="QLI320" s="38"/>
      <c r="QLJ320" s="38"/>
      <c r="QLK320" s="38"/>
      <c r="QLL320" s="38"/>
      <c r="QLM320" s="38"/>
      <c r="QLN320" s="38"/>
      <c r="QLO320" s="38"/>
      <c r="QLP320" s="38"/>
      <c r="QLQ320" s="38"/>
      <c r="QLR320" s="38"/>
      <c r="QLS320" s="38"/>
      <c r="QLT320" s="38"/>
      <c r="QLU320" s="38"/>
      <c r="QLV320" s="38"/>
      <c r="QLW320" s="38"/>
      <c r="QLX320" s="38"/>
      <c r="QLY320" s="38"/>
      <c r="QLZ320" s="38"/>
      <c r="QMA320" s="38"/>
      <c r="QMB320" s="38"/>
      <c r="QMC320" s="38"/>
      <c r="QMD320" s="38"/>
      <c r="QME320" s="38"/>
      <c r="QMF320" s="38"/>
      <c r="QMG320" s="38"/>
      <c r="QMH320" s="38"/>
      <c r="QMI320" s="38"/>
      <c r="QMJ320" s="38"/>
      <c r="QMK320" s="38"/>
      <c r="QML320" s="38"/>
      <c r="QMM320" s="38"/>
      <c r="QMN320" s="38"/>
      <c r="QMO320" s="38"/>
      <c r="QMP320" s="38"/>
      <c r="QMQ320" s="38"/>
      <c r="QMR320" s="38"/>
      <c r="QMS320" s="38"/>
      <c r="QMT320" s="38"/>
      <c r="QMU320" s="38"/>
      <c r="QMV320" s="38"/>
      <c r="QMW320" s="38"/>
      <c r="QMX320" s="38"/>
      <c r="QMY320" s="38"/>
      <c r="QMZ320" s="38"/>
      <c r="QNA320" s="38"/>
      <c r="QNB320" s="38"/>
      <c r="QNC320" s="38"/>
      <c r="QND320" s="38"/>
      <c r="QNE320" s="38"/>
      <c r="QNF320" s="38"/>
      <c r="QNG320" s="38"/>
      <c r="QNH320" s="38"/>
      <c r="QNI320" s="38"/>
      <c r="QNJ320" s="38"/>
      <c r="QNK320" s="38"/>
      <c r="QNL320" s="38"/>
      <c r="QNM320" s="38"/>
      <c r="QNN320" s="38"/>
      <c r="QNO320" s="38"/>
      <c r="QNP320" s="38"/>
      <c r="QNQ320" s="38"/>
      <c r="QNR320" s="38"/>
      <c r="QNS320" s="38"/>
      <c r="QNT320" s="38"/>
      <c r="QNU320" s="38"/>
      <c r="QNV320" s="38"/>
      <c r="QNW320" s="38"/>
      <c r="QNX320" s="38"/>
      <c r="QNY320" s="38"/>
      <c r="QNZ320" s="38"/>
      <c r="QOA320" s="38"/>
      <c r="QOB320" s="38"/>
      <c r="QOC320" s="38"/>
      <c r="QOD320" s="38"/>
      <c r="QOE320" s="38"/>
      <c r="QOF320" s="38"/>
      <c r="QOG320" s="38"/>
      <c r="QOH320" s="38"/>
      <c r="QOI320" s="38"/>
      <c r="QOJ320" s="38"/>
      <c r="QOK320" s="38"/>
      <c r="QOL320" s="38"/>
      <c r="QOM320" s="38"/>
      <c r="QON320" s="38"/>
      <c r="QOO320" s="38"/>
      <c r="QOP320" s="38"/>
      <c r="QOQ320" s="38"/>
      <c r="QOR320" s="38"/>
      <c r="QOS320" s="38"/>
      <c r="QOT320" s="38"/>
      <c r="QOU320" s="38"/>
      <c r="QOV320" s="38"/>
      <c r="QOW320" s="38"/>
      <c r="QOX320" s="38"/>
      <c r="QOY320" s="38"/>
      <c r="QOZ320" s="38"/>
      <c r="QPA320" s="38"/>
      <c r="QPB320" s="38"/>
      <c r="QPC320" s="38"/>
      <c r="QPD320" s="38"/>
      <c r="QPE320" s="38"/>
      <c r="QPF320" s="38"/>
      <c r="QPG320" s="38"/>
      <c r="QPH320" s="38"/>
      <c r="QPI320" s="38"/>
      <c r="QPJ320" s="38"/>
      <c r="QPK320" s="38"/>
      <c r="QPL320" s="38"/>
      <c r="QPM320" s="38"/>
      <c r="QPN320" s="38"/>
      <c r="QPO320" s="38"/>
      <c r="QPP320" s="38"/>
      <c r="QPQ320" s="38"/>
      <c r="QPR320" s="38"/>
      <c r="QPS320" s="38"/>
      <c r="QPT320" s="38"/>
      <c r="QPU320" s="38"/>
      <c r="QPV320" s="38"/>
      <c r="QPW320" s="38"/>
      <c r="QPX320" s="38"/>
      <c r="QPY320" s="38"/>
      <c r="QPZ320" s="38"/>
      <c r="QQA320" s="38"/>
      <c r="QQB320" s="38"/>
      <c r="QQC320" s="38"/>
      <c r="QQD320" s="38"/>
      <c r="QQE320" s="38"/>
      <c r="QQF320" s="38"/>
      <c r="QQG320" s="38"/>
      <c r="QQH320" s="38"/>
      <c r="QQI320" s="38"/>
      <c r="QQJ320" s="38"/>
      <c r="QQK320" s="38"/>
      <c r="QQL320" s="38"/>
      <c r="QQM320" s="38"/>
      <c r="QQN320" s="38"/>
      <c r="QQO320" s="38"/>
      <c r="QQP320" s="38"/>
      <c r="QQQ320" s="38"/>
      <c r="QQR320" s="38"/>
      <c r="QQS320" s="38"/>
      <c r="QQT320" s="38"/>
      <c r="QQU320" s="38"/>
      <c r="QQV320" s="38"/>
      <c r="QQW320" s="38"/>
      <c r="QQX320" s="38"/>
      <c r="QQY320" s="38"/>
      <c r="QQZ320" s="38"/>
      <c r="QRA320" s="38"/>
      <c r="QRB320" s="38"/>
      <c r="QRC320" s="38"/>
      <c r="QRD320" s="38"/>
      <c r="QRE320" s="38"/>
      <c r="QRF320" s="38"/>
      <c r="QRG320" s="38"/>
      <c r="QRH320" s="38"/>
      <c r="QRI320" s="38"/>
      <c r="QRJ320" s="38"/>
      <c r="QRK320" s="38"/>
      <c r="QRL320" s="38"/>
      <c r="QRM320" s="38"/>
      <c r="QRN320" s="38"/>
      <c r="QRO320" s="38"/>
      <c r="QRP320" s="38"/>
      <c r="QRQ320" s="38"/>
      <c r="QRR320" s="38"/>
      <c r="QRS320" s="38"/>
      <c r="QRT320" s="38"/>
      <c r="QRU320" s="38"/>
      <c r="QRV320" s="38"/>
      <c r="QRW320" s="38"/>
      <c r="QRX320" s="38"/>
      <c r="QRY320" s="38"/>
      <c r="QRZ320" s="38"/>
      <c r="QSA320" s="38"/>
      <c r="QSB320" s="38"/>
      <c r="QSC320" s="38"/>
      <c r="QSD320" s="38"/>
      <c r="QSE320" s="38"/>
      <c r="QSF320" s="38"/>
      <c r="QSG320" s="38"/>
      <c r="QSH320" s="38"/>
      <c r="QSI320" s="38"/>
      <c r="QSJ320" s="38"/>
      <c r="QSK320" s="38"/>
      <c r="QSL320" s="38"/>
      <c r="QSM320" s="38"/>
      <c r="QSN320" s="38"/>
      <c r="QSO320" s="38"/>
      <c r="QSP320" s="38"/>
      <c r="QSQ320" s="38"/>
      <c r="QSR320" s="38"/>
      <c r="QSS320" s="38"/>
      <c r="QST320" s="38"/>
      <c r="QSU320" s="38"/>
      <c r="QSV320" s="38"/>
      <c r="QSW320" s="38"/>
      <c r="QSX320" s="38"/>
      <c r="QSY320" s="38"/>
      <c r="QSZ320" s="38"/>
      <c r="QTA320" s="38"/>
      <c r="QTB320" s="38"/>
      <c r="QTC320" s="38"/>
      <c r="QTD320" s="38"/>
      <c r="QTE320" s="38"/>
      <c r="QTF320" s="38"/>
      <c r="QTG320" s="38"/>
      <c r="QTH320" s="38"/>
      <c r="QTI320" s="38"/>
      <c r="QTJ320" s="38"/>
      <c r="QTK320" s="38"/>
      <c r="QTL320" s="38"/>
      <c r="QTM320" s="38"/>
      <c r="QTN320" s="38"/>
      <c r="QTO320" s="38"/>
      <c r="QTP320" s="38"/>
      <c r="QTQ320" s="38"/>
      <c r="QTR320" s="38"/>
      <c r="QTS320" s="38"/>
      <c r="QTT320" s="38"/>
      <c r="QTU320" s="38"/>
      <c r="QTV320" s="38"/>
      <c r="QTW320" s="38"/>
      <c r="QTX320" s="38"/>
      <c r="QTY320" s="38"/>
      <c r="QTZ320" s="38"/>
      <c r="QUA320" s="38"/>
      <c r="QUB320" s="38"/>
      <c r="QUC320" s="38"/>
      <c r="QUD320" s="38"/>
      <c r="QUE320" s="38"/>
      <c r="QUF320" s="38"/>
      <c r="QUG320" s="38"/>
      <c r="QUH320" s="38"/>
      <c r="QUI320" s="38"/>
      <c r="QUJ320" s="38"/>
      <c r="QUK320" s="38"/>
      <c r="QUL320" s="38"/>
      <c r="QUM320" s="38"/>
      <c r="QUN320" s="38"/>
      <c r="QUO320" s="38"/>
      <c r="QUP320" s="38"/>
      <c r="QUQ320" s="38"/>
      <c r="QUR320" s="38"/>
      <c r="QUS320" s="38"/>
      <c r="QUT320" s="38"/>
      <c r="QUU320" s="38"/>
      <c r="QUV320" s="38"/>
      <c r="QUW320" s="38"/>
      <c r="QUX320" s="38"/>
      <c r="QUY320" s="38"/>
      <c r="QUZ320" s="38"/>
      <c r="QVA320" s="38"/>
      <c r="QVB320" s="38"/>
      <c r="QVC320" s="38"/>
      <c r="QVD320" s="38"/>
      <c r="QVE320" s="38"/>
      <c r="QVF320" s="38"/>
      <c r="QVG320" s="38"/>
      <c r="QVH320" s="38"/>
      <c r="QVI320" s="38"/>
      <c r="QVJ320" s="38"/>
      <c r="QVK320" s="38"/>
      <c r="QVL320" s="38"/>
      <c r="QVM320" s="38"/>
      <c r="QVN320" s="38"/>
      <c r="QVO320" s="38"/>
      <c r="QVP320" s="38"/>
      <c r="QVQ320" s="38"/>
      <c r="QVR320" s="38"/>
      <c r="QVS320" s="38"/>
      <c r="QVT320" s="38"/>
      <c r="QVU320" s="38"/>
      <c r="QVV320" s="38"/>
      <c r="QVW320" s="38"/>
      <c r="QVX320" s="38"/>
      <c r="QVY320" s="38"/>
      <c r="QVZ320" s="38"/>
      <c r="QWA320" s="38"/>
      <c r="QWB320" s="38"/>
      <c r="QWC320" s="38"/>
      <c r="QWD320" s="38"/>
      <c r="QWE320" s="38"/>
      <c r="QWF320" s="38"/>
      <c r="QWG320" s="38"/>
      <c r="QWH320" s="38"/>
      <c r="QWI320" s="38"/>
      <c r="QWJ320" s="38"/>
      <c r="QWK320" s="38"/>
      <c r="QWL320" s="38"/>
      <c r="QWM320" s="38"/>
      <c r="QWN320" s="38"/>
      <c r="QWO320" s="38"/>
      <c r="QWP320" s="38"/>
      <c r="QWQ320" s="38"/>
      <c r="QWR320" s="38"/>
      <c r="QWS320" s="38"/>
      <c r="QWT320" s="38"/>
      <c r="QWU320" s="38"/>
      <c r="QWV320" s="38"/>
      <c r="QWW320" s="38"/>
      <c r="QWX320" s="38"/>
      <c r="QWY320" s="38"/>
      <c r="QWZ320" s="38"/>
      <c r="QXA320" s="38"/>
      <c r="QXB320" s="38"/>
      <c r="QXC320" s="38"/>
      <c r="QXD320" s="38"/>
      <c r="QXE320" s="38"/>
      <c r="QXF320" s="38"/>
      <c r="QXG320" s="38"/>
      <c r="QXH320" s="38"/>
      <c r="QXI320" s="38"/>
      <c r="QXJ320" s="38"/>
      <c r="QXK320" s="38"/>
      <c r="QXL320" s="38"/>
      <c r="QXM320" s="38"/>
      <c r="QXN320" s="38"/>
      <c r="QXO320" s="38"/>
      <c r="QXP320" s="38"/>
      <c r="QXQ320" s="38"/>
      <c r="QXR320" s="38"/>
      <c r="QXS320" s="38"/>
      <c r="QXT320" s="38"/>
      <c r="QXU320" s="38"/>
      <c r="QXV320" s="38"/>
      <c r="QXW320" s="38"/>
      <c r="QXX320" s="38"/>
      <c r="QXY320" s="38"/>
      <c r="QXZ320" s="38"/>
      <c r="QYA320" s="38"/>
      <c r="QYB320" s="38"/>
      <c r="QYC320" s="38"/>
      <c r="QYD320" s="38"/>
      <c r="QYE320" s="38"/>
      <c r="QYF320" s="38"/>
      <c r="QYG320" s="38"/>
      <c r="QYH320" s="38"/>
      <c r="QYI320" s="38"/>
      <c r="QYJ320" s="38"/>
      <c r="QYK320" s="38"/>
      <c r="QYL320" s="38"/>
      <c r="QYM320" s="38"/>
      <c r="QYN320" s="38"/>
      <c r="QYO320" s="38"/>
      <c r="QYP320" s="38"/>
      <c r="QYQ320" s="38"/>
      <c r="QYR320" s="38"/>
      <c r="QYS320" s="38"/>
      <c r="QYT320" s="38"/>
      <c r="QYU320" s="38"/>
      <c r="QYV320" s="38"/>
      <c r="QYW320" s="38"/>
      <c r="QYX320" s="38"/>
      <c r="QYY320" s="38"/>
      <c r="QYZ320" s="38"/>
      <c r="QZA320" s="38"/>
      <c r="QZB320" s="38"/>
      <c r="QZC320" s="38"/>
      <c r="QZD320" s="38"/>
      <c r="QZE320" s="38"/>
      <c r="QZF320" s="38"/>
      <c r="QZG320" s="38"/>
      <c r="QZH320" s="38"/>
      <c r="QZI320" s="38"/>
      <c r="QZJ320" s="38"/>
      <c r="QZK320" s="38"/>
      <c r="QZL320" s="38"/>
      <c r="QZM320" s="38"/>
      <c r="QZN320" s="38"/>
      <c r="QZO320" s="38"/>
      <c r="QZP320" s="38"/>
      <c r="QZQ320" s="38"/>
      <c r="QZR320" s="38"/>
      <c r="QZS320" s="38"/>
      <c r="QZT320" s="38"/>
      <c r="QZU320" s="38"/>
      <c r="QZV320" s="38"/>
      <c r="QZW320" s="38"/>
      <c r="QZX320" s="38"/>
      <c r="QZY320" s="38"/>
      <c r="QZZ320" s="38"/>
      <c r="RAA320" s="38"/>
      <c r="RAB320" s="38"/>
      <c r="RAC320" s="38"/>
      <c r="RAD320" s="38"/>
      <c r="RAE320" s="38"/>
      <c r="RAF320" s="38"/>
      <c r="RAG320" s="38"/>
      <c r="RAH320" s="38"/>
      <c r="RAI320" s="38"/>
      <c r="RAJ320" s="38"/>
      <c r="RAK320" s="38"/>
      <c r="RAL320" s="38"/>
      <c r="RAM320" s="38"/>
      <c r="RAN320" s="38"/>
      <c r="RAO320" s="38"/>
      <c r="RAP320" s="38"/>
      <c r="RAQ320" s="38"/>
      <c r="RAR320" s="38"/>
      <c r="RAS320" s="38"/>
      <c r="RAT320" s="38"/>
      <c r="RAU320" s="38"/>
      <c r="RAV320" s="38"/>
      <c r="RAW320" s="38"/>
      <c r="RAX320" s="38"/>
      <c r="RAY320" s="38"/>
      <c r="RAZ320" s="38"/>
      <c r="RBA320" s="38"/>
      <c r="RBB320" s="38"/>
      <c r="RBC320" s="38"/>
      <c r="RBD320" s="38"/>
      <c r="RBE320" s="38"/>
      <c r="RBF320" s="38"/>
      <c r="RBG320" s="38"/>
      <c r="RBH320" s="38"/>
      <c r="RBI320" s="38"/>
      <c r="RBJ320" s="38"/>
      <c r="RBK320" s="38"/>
      <c r="RBL320" s="38"/>
      <c r="RBM320" s="38"/>
      <c r="RBN320" s="38"/>
      <c r="RBO320" s="38"/>
      <c r="RBP320" s="38"/>
      <c r="RBQ320" s="38"/>
      <c r="RBR320" s="38"/>
      <c r="RBS320" s="38"/>
      <c r="RBT320" s="38"/>
      <c r="RBU320" s="38"/>
      <c r="RBV320" s="38"/>
      <c r="RBW320" s="38"/>
      <c r="RBX320" s="38"/>
      <c r="RBY320" s="38"/>
      <c r="RBZ320" s="38"/>
      <c r="RCA320" s="38"/>
      <c r="RCB320" s="38"/>
      <c r="RCC320" s="38"/>
      <c r="RCD320" s="38"/>
      <c r="RCE320" s="38"/>
      <c r="RCF320" s="38"/>
      <c r="RCG320" s="38"/>
      <c r="RCH320" s="38"/>
      <c r="RCI320" s="38"/>
      <c r="RCJ320" s="38"/>
      <c r="RCK320" s="38"/>
      <c r="RCL320" s="38"/>
      <c r="RCM320" s="38"/>
      <c r="RCN320" s="38"/>
      <c r="RCO320" s="38"/>
      <c r="RCP320" s="38"/>
      <c r="RCQ320" s="38"/>
      <c r="RCR320" s="38"/>
      <c r="RCS320" s="38"/>
      <c r="RCT320" s="38"/>
      <c r="RCU320" s="38"/>
      <c r="RCV320" s="38"/>
      <c r="RCW320" s="38"/>
      <c r="RCX320" s="38"/>
      <c r="RCY320" s="38"/>
      <c r="RCZ320" s="38"/>
      <c r="RDA320" s="38"/>
      <c r="RDB320" s="38"/>
      <c r="RDC320" s="38"/>
      <c r="RDD320" s="38"/>
      <c r="RDE320" s="38"/>
      <c r="RDF320" s="38"/>
      <c r="RDG320" s="38"/>
      <c r="RDH320" s="38"/>
      <c r="RDI320" s="38"/>
      <c r="RDJ320" s="38"/>
      <c r="RDK320" s="38"/>
      <c r="RDL320" s="38"/>
      <c r="RDM320" s="38"/>
      <c r="RDN320" s="38"/>
      <c r="RDO320" s="38"/>
      <c r="RDP320" s="38"/>
      <c r="RDQ320" s="38"/>
      <c r="RDR320" s="38"/>
      <c r="RDS320" s="38"/>
      <c r="RDT320" s="38"/>
      <c r="RDU320" s="38"/>
      <c r="RDV320" s="38"/>
      <c r="RDW320" s="38"/>
      <c r="RDX320" s="38"/>
      <c r="RDY320" s="38"/>
      <c r="RDZ320" s="38"/>
      <c r="REA320" s="38"/>
      <c r="REB320" s="38"/>
      <c r="REC320" s="38"/>
      <c r="RED320" s="38"/>
      <c r="REE320" s="38"/>
      <c r="REF320" s="38"/>
      <c r="REG320" s="38"/>
      <c r="REH320" s="38"/>
      <c r="REI320" s="38"/>
      <c r="REJ320" s="38"/>
      <c r="REK320" s="38"/>
      <c r="REL320" s="38"/>
      <c r="REM320" s="38"/>
      <c r="REN320" s="38"/>
      <c r="REO320" s="38"/>
      <c r="REP320" s="38"/>
      <c r="REQ320" s="38"/>
      <c r="RER320" s="38"/>
      <c r="RES320" s="38"/>
      <c r="RET320" s="38"/>
      <c r="REU320" s="38"/>
      <c r="REV320" s="38"/>
      <c r="REW320" s="38"/>
      <c r="REX320" s="38"/>
      <c r="REY320" s="38"/>
      <c r="REZ320" s="38"/>
      <c r="RFA320" s="38"/>
      <c r="RFB320" s="38"/>
      <c r="RFC320" s="38"/>
      <c r="RFD320" s="38"/>
      <c r="RFE320" s="38"/>
      <c r="RFF320" s="38"/>
      <c r="RFG320" s="38"/>
      <c r="RFH320" s="38"/>
      <c r="RFI320" s="38"/>
      <c r="RFJ320" s="38"/>
      <c r="RFK320" s="38"/>
      <c r="RFL320" s="38"/>
      <c r="RFM320" s="38"/>
      <c r="RFN320" s="38"/>
      <c r="RFO320" s="38"/>
      <c r="RFP320" s="38"/>
      <c r="RFQ320" s="38"/>
      <c r="RFR320" s="38"/>
      <c r="RFS320" s="38"/>
      <c r="RFT320" s="38"/>
      <c r="RFU320" s="38"/>
      <c r="RFV320" s="38"/>
      <c r="RFW320" s="38"/>
      <c r="RFX320" s="38"/>
      <c r="RFY320" s="38"/>
      <c r="RFZ320" s="38"/>
      <c r="RGA320" s="38"/>
      <c r="RGB320" s="38"/>
      <c r="RGC320" s="38"/>
      <c r="RGD320" s="38"/>
      <c r="RGE320" s="38"/>
      <c r="RGF320" s="38"/>
      <c r="RGG320" s="38"/>
      <c r="RGH320" s="38"/>
      <c r="RGI320" s="38"/>
      <c r="RGJ320" s="38"/>
      <c r="RGK320" s="38"/>
      <c r="RGL320" s="38"/>
      <c r="RGM320" s="38"/>
      <c r="RGN320" s="38"/>
      <c r="RGO320" s="38"/>
      <c r="RGP320" s="38"/>
      <c r="RGQ320" s="38"/>
      <c r="RGR320" s="38"/>
      <c r="RGS320" s="38"/>
      <c r="RGT320" s="38"/>
      <c r="RGU320" s="38"/>
      <c r="RGV320" s="38"/>
      <c r="RGW320" s="38"/>
      <c r="RGX320" s="38"/>
      <c r="RGY320" s="38"/>
      <c r="RGZ320" s="38"/>
      <c r="RHA320" s="38"/>
      <c r="RHB320" s="38"/>
      <c r="RHC320" s="38"/>
      <c r="RHD320" s="38"/>
      <c r="RHE320" s="38"/>
      <c r="RHF320" s="38"/>
      <c r="RHG320" s="38"/>
      <c r="RHH320" s="38"/>
      <c r="RHI320" s="38"/>
      <c r="RHJ320" s="38"/>
      <c r="RHK320" s="38"/>
      <c r="RHL320" s="38"/>
      <c r="RHM320" s="38"/>
      <c r="RHN320" s="38"/>
      <c r="RHO320" s="38"/>
      <c r="RHP320" s="38"/>
      <c r="RHQ320" s="38"/>
      <c r="RHR320" s="38"/>
      <c r="RHS320" s="38"/>
      <c r="RHT320" s="38"/>
      <c r="RHU320" s="38"/>
      <c r="RHV320" s="38"/>
      <c r="RHW320" s="38"/>
      <c r="RHX320" s="38"/>
      <c r="RHY320" s="38"/>
      <c r="RHZ320" s="38"/>
      <c r="RIA320" s="38"/>
      <c r="RIB320" s="38"/>
      <c r="RIC320" s="38"/>
      <c r="RID320" s="38"/>
      <c r="RIE320" s="38"/>
      <c r="RIF320" s="38"/>
      <c r="RIG320" s="38"/>
      <c r="RIH320" s="38"/>
      <c r="RII320" s="38"/>
      <c r="RIJ320" s="38"/>
      <c r="RIK320" s="38"/>
      <c r="RIL320" s="38"/>
      <c r="RIM320" s="38"/>
      <c r="RIN320" s="38"/>
      <c r="RIO320" s="38"/>
      <c r="RIP320" s="38"/>
      <c r="RIQ320" s="38"/>
      <c r="RIR320" s="38"/>
      <c r="RIS320" s="38"/>
      <c r="RIT320" s="38"/>
      <c r="RIU320" s="38"/>
      <c r="RIV320" s="38"/>
      <c r="RIW320" s="38"/>
      <c r="RIX320" s="38"/>
      <c r="RIY320" s="38"/>
      <c r="RIZ320" s="38"/>
      <c r="RJA320" s="38"/>
      <c r="RJB320" s="38"/>
      <c r="RJC320" s="38"/>
      <c r="RJD320" s="38"/>
      <c r="RJE320" s="38"/>
      <c r="RJF320" s="38"/>
      <c r="RJG320" s="38"/>
      <c r="RJH320" s="38"/>
      <c r="RJI320" s="38"/>
      <c r="RJJ320" s="38"/>
      <c r="RJK320" s="38"/>
      <c r="RJL320" s="38"/>
      <c r="RJM320" s="38"/>
      <c r="RJN320" s="38"/>
      <c r="RJO320" s="38"/>
      <c r="RJP320" s="38"/>
      <c r="RJQ320" s="38"/>
      <c r="RJR320" s="38"/>
      <c r="RJS320" s="38"/>
      <c r="RJT320" s="38"/>
      <c r="RJU320" s="38"/>
      <c r="RJV320" s="38"/>
      <c r="RJW320" s="38"/>
      <c r="RJX320" s="38"/>
      <c r="RJY320" s="38"/>
      <c r="RJZ320" s="38"/>
      <c r="RKA320" s="38"/>
      <c r="RKB320" s="38"/>
      <c r="RKC320" s="38"/>
      <c r="RKD320" s="38"/>
      <c r="RKE320" s="38"/>
      <c r="RKF320" s="38"/>
      <c r="RKG320" s="38"/>
      <c r="RKH320" s="38"/>
      <c r="RKI320" s="38"/>
      <c r="RKJ320" s="38"/>
      <c r="RKK320" s="38"/>
      <c r="RKL320" s="38"/>
      <c r="RKM320" s="38"/>
      <c r="RKN320" s="38"/>
      <c r="RKO320" s="38"/>
      <c r="RKP320" s="38"/>
      <c r="RKQ320" s="38"/>
      <c r="RKR320" s="38"/>
      <c r="RKS320" s="38"/>
      <c r="RKT320" s="38"/>
      <c r="RKU320" s="38"/>
      <c r="RKV320" s="38"/>
      <c r="RKW320" s="38"/>
      <c r="RKX320" s="38"/>
      <c r="RKY320" s="38"/>
      <c r="RKZ320" s="38"/>
      <c r="RLA320" s="38"/>
      <c r="RLB320" s="38"/>
      <c r="RLC320" s="38"/>
      <c r="RLD320" s="38"/>
      <c r="RLE320" s="38"/>
      <c r="RLF320" s="38"/>
      <c r="RLG320" s="38"/>
      <c r="RLH320" s="38"/>
      <c r="RLI320" s="38"/>
      <c r="RLJ320" s="38"/>
      <c r="RLK320" s="38"/>
      <c r="RLL320" s="38"/>
      <c r="RLM320" s="38"/>
      <c r="RLN320" s="38"/>
      <c r="RLO320" s="38"/>
      <c r="RLP320" s="38"/>
      <c r="RLQ320" s="38"/>
      <c r="RLR320" s="38"/>
      <c r="RLS320" s="38"/>
      <c r="RLT320" s="38"/>
      <c r="RLU320" s="38"/>
      <c r="RLV320" s="38"/>
      <c r="RLW320" s="38"/>
      <c r="RLX320" s="38"/>
      <c r="RLY320" s="38"/>
      <c r="RLZ320" s="38"/>
      <c r="RMA320" s="38"/>
      <c r="RMB320" s="38"/>
      <c r="RMC320" s="38"/>
      <c r="RMD320" s="38"/>
      <c r="RME320" s="38"/>
      <c r="RMF320" s="38"/>
      <c r="RMG320" s="38"/>
      <c r="RMH320" s="38"/>
      <c r="RMI320" s="38"/>
      <c r="RMJ320" s="38"/>
      <c r="RMK320" s="38"/>
      <c r="RML320" s="38"/>
      <c r="RMM320" s="38"/>
      <c r="RMN320" s="38"/>
      <c r="RMO320" s="38"/>
      <c r="RMP320" s="38"/>
      <c r="RMQ320" s="38"/>
      <c r="RMR320" s="38"/>
      <c r="RMS320" s="38"/>
      <c r="RMT320" s="38"/>
      <c r="RMU320" s="38"/>
      <c r="RMV320" s="38"/>
      <c r="RMW320" s="38"/>
      <c r="RMX320" s="38"/>
      <c r="RMY320" s="38"/>
      <c r="RMZ320" s="38"/>
      <c r="RNA320" s="38"/>
      <c r="RNB320" s="38"/>
      <c r="RNC320" s="38"/>
      <c r="RND320" s="38"/>
      <c r="RNE320" s="38"/>
      <c r="RNF320" s="38"/>
      <c r="RNG320" s="38"/>
      <c r="RNH320" s="38"/>
      <c r="RNI320" s="38"/>
      <c r="RNJ320" s="38"/>
      <c r="RNK320" s="38"/>
      <c r="RNL320" s="38"/>
      <c r="RNM320" s="38"/>
      <c r="RNN320" s="38"/>
      <c r="RNO320" s="38"/>
      <c r="RNP320" s="38"/>
      <c r="RNQ320" s="38"/>
      <c r="RNR320" s="38"/>
      <c r="RNS320" s="38"/>
      <c r="RNT320" s="38"/>
      <c r="RNU320" s="38"/>
      <c r="RNV320" s="38"/>
      <c r="RNW320" s="38"/>
      <c r="RNX320" s="38"/>
      <c r="RNY320" s="38"/>
      <c r="RNZ320" s="38"/>
      <c r="ROA320" s="38"/>
      <c r="ROB320" s="38"/>
      <c r="ROC320" s="38"/>
      <c r="ROD320" s="38"/>
      <c r="ROE320" s="38"/>
      <c r="ROF320" s="38"/>
      <c r="ROG320" s="38"/>
      <c r="ROH320" s="38"/>
      <c r="ROI320" s="38"/>
      <c r="ROJ320" s="38"/>
      <c r="ROK320" s="38"/>
      <c r="ROL320" s="38"/>
      <c r="ROM320" s="38"/>
      <c r="RON320" s="38"/>
      <c r="ROO320" s="38"/>
      <c r="ROP320" s="38"/>
      <c r="ROQ320" s="38"/>
      <c r="ROR320" s="38"/>
      <c r="ROS320" s="38"/>
      <c r="ROT320" s="38"/>
      <c r="ROU320" s="38"/>
      <c r="ROV320" s="38"/>
      <c r="ROW320" s="38"/>
      <c r="ROX320" s="38"/>
      <c r="ROY320" s="38"/>
      <c r="ROZ320" s="38"/>
      <c r="RPA320" s="38"/>
      <c r="RPB320" s="38"/>
      <c r="RPC320" s="38"/>
      <c r="RPD320" s="38"/>
      <c r="RPE320" s="38"/>
      <c r="RPF320" s="38"/>
      <c r="RPG320" s="38"/>
      <c r="RPH320" s="38"/>
      <c r="RPI320" s="38"/>
      <c r="RPJ320" s="38"/>
      <c r="RPK320" s="38"/>
      <c r="RPL320" s="38"/>
      <c r="RPM320" s="38"/>
      <c r="RPN320" s="38"/>
      <c r="RPO320" s="38"/>
      <c r="RPP320" s="38"/>
      <c r="RPQ320" s="38"/>
      <c r="RPR320" s="38"/>
      <c r="RPS320" s="38"/>
      <c r="RPT320" s="38"/>
      <c r="RPU320" s="38"/>
      <c r="RPV320" s="38"/>
      <c r="RPW320" s="38"/>
      <c r="RPX320" s="38"/>
      <c r="RPY320" s="38"/>
      <c r="RPZ320" s="38"/>
      <c r="RQA320" s="38"/>
      <c r="RQB320" s="38"/>
      <c r="RQC320" s="38"/>
      <c r="RQD320" s="38"/>
      <c r="RQE320" s="38"/>
      <c r="RQF320" s="38"/>
      <c r="RQG320" s="38"/>
      <c r="RQH320" s="38"/>
      <c r="RQI320" s="38"/>
      <c r="RQJ320" s="38"/>
      <c r="RQK320" s="38"/>
      <c r="RQL320" s="38"/>
      <c r="RQM320" s="38"/>
      <c r="RQN320" s="38"/>
      <c r="RQO320" s="38"/>
      <c r="RQP320" s="38"/>
      <c r="RQQ320" s="38"/>
      <c r="RQR320" s="38"/>
      <c r="RQS320" s="38"/>
      <c r="RQT320" s="38"/>
      <c r="RQU320" s="38"/>
      <c r="RQV320" s="38"/>
      <c r="RQW320" s="38"/>
      <c r="RQX320" s="38"/>
      <c r="RQY320" s="38"/>
      <c r="RQZ320" s="38"/>
      <c r="RRA320" s="38"/>
      <c r="RRB320" s="38"/>
      <c r="RRC320" s="38"/>
      <c r="RRD320" s="38"/>
      <c r="RRE320" s="38"/>
      <c r="RRF320" s="38"/>
      <c r="RRG320" s="38"/>
      <c r="RRH320" s="38"/>
      <c r="RRI320" s="38"/>
      <c r="RRJ320" s="38"/>
      <c r="RRK320" s="38"/>
      <c r="RRL320" s="38"/>
      <c r="RRM320" s="38"/>
      <c r="RRN320" s="38"/>
      <c r="RRO320" s="38"/>
      <c r="RRP320" s="38"/>
      <c r="RRQ320" s="38"/>
      <c r="RRR320" s="38"/>
      <c r="RRS320" s="38"/>
      <c r="RRT320" s="38"/>
      <c r="RRU320" s="38"/>
      <c r="RRV320" s="38"/>
      <c r="RRW320" s="38"/>
      <c r="RRX320" s="38"/>
      <c r="RRY320" s="38"/>
      <c r="RRZ320" s="38"/>
      <c r="RSA320" s="38"/>
      <c r="RSB320" s="38"/>
      <c r="RSC320" s="38"/>
      <c r="RSD320" s="38"/>
      <c r="RSE320" s="38"/>
      <c r="RSF320" s="38"/>
      <c r="RSG320" s="38"/>
      <c r="RSH320" s="38"/>
      <c r="RSI320" s="38"/>
      <c r="RSJ320" s="38"/>
      <c r="RSK320" s="38"/>
      <c r="RSL320" s="38"/>
      <c r="RSM320" s="38"/>
      <c r="RSN320" s="38"/>
      <c r="RSO320" s="38"/>
      <c r="RSP320" s="38"/>
      <c r="RSQ320" s="38"/>
      <c r="RSR320" s="38"/>
      <c r="RSS320" s="38"/>
      <c r="RST320" s="38"/>
      <c r="RSU320" s="38"/>
      <c r="RSV320" s="38"/>
      <c r="RSW320" s="38"/>
      <c r="RSX320" s="38"/>
      <c r="RSY320" s="38"/>
      <c r="RSZ320" s="38"/>
      <c r="RTA320" s="38"/>
      <c r="RTB320" s="38"/>
      <c r="RTC320" s="38"/>
      <c r="RTD320" s="38"/>
      <c r="RTE320" s="38"/>
      <c r="RTF320" s="38"/>
      <c r="RTG320" s="38"/>
      <c r="RTH320" s="38"/>
      <c r="RTI320" s="38"/>
      <c r="RTJ320" s="38"/>
      <c r="RTK320" s="38"/>
      <c r="RTL320" s="38"/>
      <c r="RTM320" s="38"/>
      <c r="RTN320" s="38"/>
      <c r="RTO320" s="38"/>
      <c r="RTP320" s="38"/>
      <c r="RTQ320" s="38"/>
      <c r="RTR320" s="38"/>
      <c r="RTS320" s="38"/>
      <c r="RTT320" s="38"/>
      <c r="RTU320" s="38"/>
      <c r="RTV320" s="38"/>
      <c r="RTW320" s="38"/>
      <c r="RTX320" s="38"/>
      <c r="RTY320" s="38"/>
      <c r="RTZ320" s="38"/>
      <c r="RUA320" s="38"/>
      <c r="RUB320" s="38"/>
      <c r="RUC320" s="38"/>
      <c r="RUD320" s="38"/>
      <c r="RUE320" s="38"/>
      <c r="RUF320" s="38"/>
      <c r="RUG320" s="38"/>
      <c r="RUH320" s="38"/>
      <c r="RUI320" s="38"/>
      <c r="RUJ320" s="38"/>
      <c r="RUK320" s="38"/>
      <c r="RUL320" s="38"/>
      <c r="RUM320" s="38"/>
      <c r="RUN320" s="38"/>
      <c r="RUO320" s="38"/>
      <c r="RUP320" s="38"/>
      <c r="RUQ320" s="38"/>
      <c r="RUR320" s="38"/>
      <c r="RUS320" s="38"/>
      <c r="RUT320" s="38"/>
      <c r="RUU320" s="38"/>
      <c r="RUV320" s="38"/>
      <c r="RUW320" s="38"/>
      <c r="RUX320" s="38"/>
      <c r="RUY320" s="38"/>
      <c r="RUZ320" s="38"/>
      <c r="RVA320" s="38"/>
      <c r="RVB320" s="38"/>
      <c r="RVC320" s="38"/>
      <c r="RVD320" s="38"/>
      <c r="RVE320" s="38"/>
      <c r="RVF320" s="38"/>
      <c r="RVG320" s="38"/>
      <c r="RVH320" s="38"/>
      <c r="RVI320" s="38"/>
      <c r="RVJ320" s="38"/>
      <c r="RVK320" s="38"/>
      <c r="RVL320" s="38"/>
      <c r="RVM320" s="38"/>
      <c r="RVN320" s="38"/>
      <c r="RVO320" s="38"/>
      <c r="RVP320" s="38"/>
      <c r="RVQ320" s="38"/>
      <c r="RVR320" s="38"/>
      <c r="RVS320" s="38"/>
      <c r="RVT320" s="38"/>
      <c r="RVU320" s="38"/>
      <c r="RVV320" s="38"/>
      <c r="RVW320" s="38"/>
      <c r="RVX320" s="38"/>
      <c r="RVY320" s="38"/>
      <c r="RVZ320" s="38"/>
      <c r="RWA320" s="38"/>
      <c r="RWB320" s="38"/>
      <c r="RWC320" s="38"/>
      <c r="RWD320" s="38"/>
      <c r="RWE320" s="38"/>
      <c r="RWF320" s="38"/>
      <c r="RWG320" s="38"/>
      <c r="RWH320" s="38"/>
      <c r="RWI320" s="38"/>
      <c r="RWJ320" s="38"/>
      <c r="RWK320" s="38"/>
      <c r="RWL320" s="38"/>
      <c r="RWM320" s="38"/>
      <c r="RWN320" s="38"/>
      <c r="RWO320" s="38"/>
      <c r="RWP320" s="38"/>
      <c r="RWQ320" s="38"/>
      <c r="RWR320" s="38"/>
      <c r="RWS320" s="38"/>
      <c r="RWT320" s="38"/>
      <c r="RWU320" s="38"/>
      <c r="RWV320" s="38"/>
      <c r="RWW320" s="38"/>
      <c r="RWX320" s="38"/>
      <c r="RWY320" s="38"/>
      <c r="RWZ320" s="38"/>
      <c r="RXA320" s="38"/>
      <c r="RXB320" s="38"/>
      <c r="RXC320" s="38"/>
      <c r="RXD320" s="38"/>
      <c r="RXE320" s="38"/>
      <c r="RXF320" s="38"/>
      <c r="RXG320" s="38"/>
      <c r="RXH320" s="38"/>
      <c r="RXI320" s="38"/>
      <c r="RXJ320" s="38"/>
      <c r="RXK320" s="38"/>
      <c r="RXL320" s="38"/>
      <c r="RXM320" s="38"/>
      <c r="RXN320" s="38"/>
      <c r="RXO320" s="38"/>
      <c r="RXP320" s="38"/>
      <c r="RXQ320" s="38"/>
      <c r="RXR320" s="38"/>
      <c r="RXS320" s="38"/>
      <c r="RXT320" s="38"/>
      <c r="RXU320" s="38"/>
      <c r="RXV320" s="38"/>
      <c r="RXW320" s="38"/>
      <c r="RXX320" s="38"/>
      <c r="RXY320" s="38"/>
      <c r="RXZ320" s="38"/>
      <c r="RYA320" s="38"/>
      <c r="RYB320" s="38"/>
      <c r="RYC320" s="38"/>
      <c r="RYD320" s="38"/>
      <c r="RYE320" s="38"/>
      <c r="RYF320" s="38"/>
      <c r="RYG320" s="38"/>
      <c r="RYH320" s="38"/>
      <c r="RYI320" s="38"/>
      <c r="RYJ320" s="38"/>
      <c r="RYK320" s="38"/>
      <c r="RYL320" s="38"/>
      <c r="RYM320" s="38"/>
      <c r="RYN320" s="38"/>
      <c r="RYO320" s="38"/>
      <c r="RYP320" s="38"/>
      <c r="RYQ320" s="38"/>
      <c r="RYR320" s="38"/>
      <c r="RYS320" s="38"/>
      <c r="RYT320" s="38"/>
      <c r="RYU320" s="38"/>
      <c r="RYV320" s="38"/>
      <c r="RYW320" s="38"/>
      <c r="RYX320" s="38"/>
      <c r="RYY320" s="38"/>
      <c r="RYZ320" s="38"/>
      <c r="RZA320" s="38"/>
      <c r="RZB320" s="38"/>
      <c r="RZC320" s="38"/>
      <c r="RZD320" s="38"/>
      <c r="RZE320" s="38"/>
      <c r="RZF320" s="38"/>
      <c r="RZG320" s="38"/>
      <c r="RZH320" s="38"/>
      <c r="RZI320" s="38"/>
      <c r="RZJ320" s="38"/>
      <c r="RZK320" s="38"/>
      <c r="RZL320" s="38"/>
      <c r="RZM320" s="38"/>
      <c r="RZN320" s="38"/>
      <c r="RZO320" s="38"/>
      <c r="RZP320" s="38"/>
      <c r="RZQ320" s="38"/>
      <c r="RZR320" s="38"/>
      <c r="RZS320" s="38"/>
      <c r="RZT320" s="38"/>
      <c r="RZU320" s="38"/>
      <c r="RZV320" s="38"/>
      <c r="RZW320" s="38"/>
      <c r="RZX320" s="38"/>
      <c r="RZY320" s="38"/>
      <c r="RZZ320" s="38"/>
      <c r="SAA320" s="38"/>
      <c r="SAB320" s="38"/>
      <c r="SAC320" s="38"/>
      <c r="SAD320" s="38"/>
      <c r="SAE320" s="38"/>
      <c r="SAF320" s="38"/>
      <c r="SAG320" s="38"/>
      <c r="SAH320" s="38"/>
      <c r="SAI320" s="38"/>
      <c r="SAJ320" s="38"/>
      <c r="SAK320" s="38"/>
      <c r="SAL320" s="38"/>
      <c r="SAM320" s="38"/>
      <c r="SAN320" s="38"/>
      <c r="SAO320" s="38"/>
      <c r="SAP320" s="38"/>
      <c r="SAQ320" s="38"/>
      <c r="SAR320" s="38"/>
      <c r="SAS320" s="38"/>
      <c r="SAT320" s="38"/>
      <c r="SAU320" s="38"/>
      <c r="SAV320" s="38"/>
      <c r="SAW320" s="38"/>
      <c r="SAX320" s="38"/>
      <c r="SAY320" s="38"/>
      <c r="SAZ320" s="38"/>
      <c r="SBA320" s="38"/>
      <c r="SBB320" s="38"/>
      <c r="SBC320" s="38"/>
      <c r="SBD320" s="38"/>
      <c r="SBE320" s="38"/>
      <c r="SBF320" s="38"/>
      <c r="SBG320" s="38"/>
      <c r="SBH320" s="38"/>
      <c r="SBI320" s="38"/>
      <c r="SBJ320" s="38"/>
      <c r="SBK320" s="38"/>
      <c r="SBL320" s="38"/>
      <c r="SBM320" s="38"/>
      <c r="SBN320" s="38"/>
      <c r="SBO320" s="38"/>
      <c r="SBP320" s="38"/>
      <c r="SBQ320" s="38"/>
      <c r="SBR320" s="38"/>
      <c r="SBS320" s="38"/>
      <c r="SBT320" s="38"/>
      <c r="SBU320" s="38"/>
      <c r="SBV320" s="38"/>
      <c r="SBW320" s="38"/>
      <c r="SBX320" s="38"/>
      <c r="SBY320" s="38"/>
      <c r="SBZ320" s="38"/>
      <c r="SCA320" s="38"/>
      <c r="SCB320" s="38"/>
      <c r="SCC320" s="38"/>
      <c r="SCD320" s="38"/>
      <c r="SCE320" s="38"/>
      <c r="SCF320" s="38"/>
      <c r="SCG320" s="38"/>
      <c r="SCH320" s="38"/>
      <c r="SCI320" s="38"/>
      <c r="SCJ320" s="38"/>
      <c r="SCK320" s="38"/>
      <c r="SCL320" s="38"/>
      <c r="SCM320" s="38"/>
      <c r="SCN320" s="38"/>
      <c r="SCO320" s="38"/>
      <c r="SCP320" s="38"/>
      <c r="SCQ320" s="38"/>
      <c r="SCR320" s="38"/>
      <c r="SCS320" s="38"/>
      <c r="SCT320" s="38"/>
      <c r="SCU320" s="38"/>
      <c r="SCV320" s="38"/>
      <c r="SCW320" s="38"/>
      <c r="SCX320" s="38"/>
      <c r="SCY320" s="38"/>
      <c r="SCZ320" s="38"/>
      <c r="SDA320" s="38"/>
      <c r="SDB320" s="38"/>
      <c r="SDC320" s="38"/>
      <c r="SDD320" s="38"/>
      <c r="SDE320" s="38"/>
      <c r="SDF320" s="38"/>
      <c r="SDG320" s="38"/>
      <c r="SDH320" s="38"/>
      <c r="SDI320" s="38"/>
      <c r="SDJ320" s="38"/>
      <c r="SDK320" s="38"/>
      <c r="SDL320" s="38"/>
      <c r="SDM320" s="38"/>
      <c r="SDN320" s="38"/>
      <c r="SDO320" s="38"/>
      <c r="SDP320" s="38"/>
      <c r="SDQ320" s="38"/>
      <c r="SDR320" s="38"/>
      <c r="SDS320" s="38"/>
      <c r="SDT320" s="38"/>
      <c r="SDU320" s="38"/>
      <c r="SDV320" s="38"/>
      <c r="SDW320" s="38"/>
      <c r="SDX320" s="38"/>
      <c r="SDY320" s="38"/>
      <c r="SDZ320" s="38"/>
      <c r="SEA320" s="38"/>
      <c r="SEB320" s="38"/>
      <c r="SEC320" s="38"/>
      <c r="SED320" s="38"/>
      <c r="SEE320" s="38"/>
      <c r="SEF320" s="38"/>
      <c r="SEG320" s="38"/>
      <c r="SEH320" s="38"/>
      <c r="SEI320" s="38"/>
      <c r="SEJ320" s="38"/>
      <c r="SEK320" s="38"/>
      <c r="SEL320" s="38"/>
      <c r="SEM320" s="38"/>
      <c r="SEN320" s="38"/>
      <c r="SEO320" s="38"/>
      <c r="SEP320" s="38"/>
      <c r="SEQ320" s="38"/>
      <c r="SER320" s="38"/>
      <c r="SES320" s="38"/>
      <c r="SET320" s="38"/>
      <c r="SEU320" s="38"/>
      <c r="SEV320" s="38"/>
      <c r="SEW320" s="38"/>
      <c r="SEX320" s="38"/>
      <c r="SEY320" s="38"/>
      <c r="SEZ320" s="38"/>
      <c r="SFA320" s="38"/>
      <c r="SFB320" s="38"/>
      <c r="SFC320" s="38"/>
      <c r="SFD320" s="38"/>
      <c r="SFE320" s="38"/>
      <c r="SFF320" s="38"/>
      <c r="SFG320" s="38"/>
      <c r="SFH320" s="38"/>
      <c r="SFI320" s="38"/>
      <c r="SFJ320" s="38"/>
      <c r="SFK320" s="38"/>
      <c r="SFL320" s="38"/>
      <c r="SFM320" s="38"/>
      <c r="SFN320" s="38"/>
      <c r="SFO320" s="38"/>
      <c r="SFP320" s="38"/>
      <c r="SFQ320" s="38"/>
      <c r="SFR320" s="38"/>
      <c r="SFS320" s="38"/>
      <c r="SFT320" s="38"/>
      <c r="SFU320" s="38"/>
      <c r="SFV320" s="38"/>
      <c r="SFW320" s="38"/>
      <c r="SFX320" s="38"/>
      <c r="SFY320" s="38"/>
      <c r="SFZ320" s="38"/>
      <c r="SGA320" s="38"/>
      <c r="SGB320" s="38"/>
      <c r="SGC320" s="38"/>
      <c r="SGD320" s="38"/>
      <c r="SGE320" s="38"/>
      <c r="SGF320" s="38"/>
      <c r="SGG320" s="38"/>
      <c r="SGH320" s="38"/>
      <c r="SGI320" s="38"/>
      <c r="SGJ320" s="38"/>
      <c r="SGK320" s="38"/>
      <c r="SGL320" s="38"/>
      <c r="SGM320" s="38"/>
      <c r="SGN320" s="38"/>
      <c r="SGO320" s="38"/>
      <c r="SGP320" s="38"/>
      <c r="SGQ320" s="38"/>
      <c r="SGR320" s="38"/>
      <c r="SGS320" s="38"/>
      <c r="SGT320" s="38"/>
      <c r="SGU320" s="38"/>
      <c r="SGV320" s="38"/>
      <c r="SGW320" s="38"/>
      <c r="SGX320" s="38"/>
      <c r="SGY320" s="38"/>
      <c r="SGZ320" s="38"/>
      <c r="SHA320" s="38"/>
      <c r="SHB320" s="38"/>
      <c r="SHC320" s="38"/>
      <c r="SHD320" s="38"/>
      <c r="SHE320" s="38"/>
      <c r="SHF320" s="38"/>
      <c r="SHG320" s="38"/>
      <c r="SHH320" s="38"/>
      <c r="SHI320" s="38"/>
      <c r="SHJ320" s="38"/>
      <c r="SHK320" s="38"/>
      <c r="SHL320" s="38"/>
      <c r="SHM320" s="38"/>
      <c r="SHN320" s="38"/>
      <c r="SHO320" s="38"/>
      <c r="SHP320" s="38"/>
      <c r="SHQ320" s="38"/>
      <c r="SHR320" s="38"/>
      <c r="SHS320" s="38"/>
      <c r="SHT320" s="38"/>
      <c r="SHU320" s="38"/>
      <c r="SHV320" s="38"/>
      <c r="SHW320" s="38"/>
      <c r="SHX320" s="38"/>
      <c r="SHY320" s="38"/>
      <c r="SHZ320" s="38"/>
      <c r="SIA320" s="38"/>
      <c r="SIB320" s="38"/>
      <c r="SIC320" s="38"/>
      <c r="SID320" s="38"/>
      <c r="SIE320" s="38"/>
      <c r="SIF320" s="38"/>
      <c r="SIG320" s="38"/>
      <c r="SIH320" s="38"/>
      <c r="SII320" s="38"/>
      <c r="SIJ320" s="38"/>
      <c r="SIK320" s="38"/>
      <c r="SIL320" s="38"/>
      <c r="SIM320" s="38"/>
      <c r="SIN320" s="38"/>
      <c r="SIO320" s="38"/>
      <c r="SIP320" s="38"/>
      <c r="SIQ320" s="38"/>
      <c r="SIR320" s="38"/>
      <c r="SIS320" s="38"/>
      <c r="SIT320" s="38"/>
      <c r="SIU320" s="38"/>
      <c r="SIV320" s="38"/>
      <c r="SIW320" s="38"/>
      <c r="SIX320" s="38"/>
      <c r="SIY320" s="38"/>
      <c r="SIZ320" s="38"/>
      <c r="SJA320" s="38"/>
      <c r="SJB320" s="38"/>
      <c r="SJC320" s="38"/>
      <c r="SJD320" s="38"/>
      <c r="SJE320" s="38"/>
      <c r="SJF320" s="38"/>
      <c r="SJG320" s="38"/>
      <c r="SJH320" s="38"/>
      <c r="SJI320" s="38"/>
      <c r="SJJ320" s="38"/>
      <c r="SJK320" s="38"/>
      <c r="SJL320" s="38"/>
      <c r="SJM320" s="38"/>
      <c r="SJN320" s="38"/>
      <c r="SJO320" s="38"/>
      <c r="SJP320" s="38"/>
      <c r="SJQ320" s="38"/>
      <c r="SJR320" s="38"/>
      <c r="SJS320" s="38"/>
      <c r="SJT320" s="38"/>
      <c r="SJU320" s="38"/>
      <c r="SJV320" s="38"/>
      <c r="SJW320" s="38"/>
      <c r="SJX320" s="38"/>
      <c r="SJY320" s="38"/>
      <c r="SJZ320" s="38"/>
      <c r="SKA320" s="38"/>
      <c r="SKB320" s="38"/>
      <c r="SKC320" s="38"/>
      <c r="SKD320" s="38"/>
      <c r="SKE320" s="38"/>
      <c r="SKF320" s="38"/>
      <c r="SKG320" s="38"/>
      <c r="SKH320" s="38"/>
      <c r="SKI320" s="38"/>
      <c r="SKJ320" s="38"/>
      <c r="SKK320" s="38"/>
      <c r="SKL320" s="38"/>
      <c r="SKM320" s="38"/>
      <c r="SKN320" s="38"/>
      <c r="SKO320" s="38"/>
      <c r="SKP320" s="38"/>
      <c r="SKQ320" s="38"/>
      <c r="SKR320" s="38"/>
      <c r="SKS320" s="38"/>
      <c r="SKT320" s="38"/>
      <c r="SKU320" s="38"/>
      <c r="SKV320" s="38"/>
      <c r="SKW320" s="38"/>
      <c r="SKX320" s="38"/>
      <c r="SKY320" s="38"/>
      <c r="SKZ320" s="38"/>
      <c r="SLA320" s="38"/>
      <c r="SLB320" s="38"/>
      <c r="SLC320" s="38"/>
      <c r="SLD320" s="38"/>
      <c r="SLE320" s="38"/>
      <c r="SLF320" s="38"/>
      <c r="SLG320" s="38"/>
      <c r="SLH320" s="38"/>
      <c r="SLI320" s="38"/>
      <c r="SLJ320" s="38"/>
      <c r="SLK320" s="38"/>
      <c r="SLL320" s="38"/>
      <c r="SLM320" s="38"/>
      <c r="SLN320" s="38"/>
      <c r="SLO320" s="38"/>
      <c r="SLP320" s="38"/>
      <c r="SLQ320" s="38"/>
      <c r="SLR320" s="38"/>
      <c r="SLS320" s="38"/>
      <c r="SLT320" s="38"/>
      <c r="SLU320" s="38"/>
      <c r="SLV320" s="38"/>
      <c r="SLW320" s="38"/>
      <c r="SLX320" s="38"/>
      <c r="SLY320" s="38"/>
      <c r="SLZ320" s="38"/>
      <c r="SMA320" s="38"/>
      <c r="SMB320" s="38"/>
      <c r="SMC320" s="38"/>
      <c r="SMD320" s="38"/>
      <c r="SME320" s="38"/>
      <c r="SMF320" s="38"/>
      <c r="SMG320" s="38"/>
      <c r="SMH320" s="38"/>
      <c r="SMI320" s="38"/>
      <c r="SMJ320" s="38"/>
      <c r="SMK320" s="38"/>
      <c r="SML320" s="38"/>
      <c r="SMM320" s="38"/>
      <c r="SMN320" s="38"/>
      <c r="SMO320" s="38"/>
      <c r="SMP320" s="38"/>
      <c r="SMQ320" s="38"/>
      <c r="SMR320" s="38"/>
      <c r="SMS320" s="38"/>
      <c r="SMT320" s="38"/>
      <c r="SMU320" s="38"/>
      <c r="SMV320" s="38"/>
      <c r="SMW320" s="38"/>
      <c r="SMX320" s="38"/>
      <c r="SMY320" s="38"/>
      <c r="SMZ320" s="38"/>
      <c r="SNA320" s="38"/>
      <c r="SNB320" s="38"/>
      <c r="SNC320" s="38"/>
      <c r="SND320" s="38"/>
      <c r="SNE320" s="38"/>
      <c r="SNF320" s="38"/>
      <c r="SNG320" s="38"/>
      <c r="SNH320" s="38"/>
      <c r="SNI320" s="38"/>
      <c r="SNJ320" s="38"/>
      <c r="SNK320" s="38"/>
      <c r="SNL320" s="38"/>
      <c r="SNM320" s="38"/>
      <c r="SNN320" s="38"/>
      <c r="SNO320" s="38"/>
      <c r="SNP320" s="38"/>
      <c r="SNQ320" s="38"/>
      <c r="SNR320" s="38"/>
      <c r="SNS320" s="38"/>
      <c r="SNT320" s="38"/>
      <c r="SNU320" s="38"/>
      <c r="SNV320" s="38"/>
      <c r="SNW320" s="38"/>
      <c r="SNX320" s="38"/>
      <c r="SNY320" s="38"/>
      <c r="SNZ320" s="38"/>
      <c r="SOA320" s="38"/>
      <c r="SOB320" s="38"/>
      <c r="SOC320" s="38"/>
      <c r="SOD320" s="38"/>
      <c r="SOE320" s="38"/>
      <c r="SOF320" s="38"/>
      <c r="SOG320" s="38"/>
      <c r="SOH320" s="38"/>
      <c r="SOI320" s="38"/>
      <c r="SOJ320" s="38"/>
      <c r="SOK320" s="38"/>
      <c r="SOL320" s="38"/>
      <c r="SOM320" s="38"/>
      <c r="SON320" s="38"/>
      <c r="SOO320" s="38"/>
      <c r="SOP320" s="38"/>
      <c r="SOQ320" s="38"/>
      <c r="SOR320" s="38"/>
      <c r="SOS320" s="38"/>
      <c r="SOT320" s="38"/>
      <c r="SOU320" s="38"/>
      <c r="SOV320" s="38"/>
      <c r="SOW320" s="38"/>
      <c r="SOX320" s="38"/>
      <c r="SOY320" s="38"/>
      <c r="SOZ320" s="38"/>
      <c r="SPA320" s="38"/>
      <c r="SPB320" s="38"/>
      <c r="SPC320" s="38"/>
      <c r="SPD320" s="38"/>
      <c r="SPE320" s="38"/>
      <c r="SPF320" s="38"/>
      <c r="SPG320" s="38"/>
      <c r="SPH320" s="38"/>
      <c r="SPI320" s="38"/>
      <c r="SPJ320" s="38"/>
      <c r="SPK320" s="38"/>
      <c r="SPL320" s="38"/>
      <c r="SPM320" s="38"/>
      <c r="SPN320" s="38"/>
      <c r="SPO320" s="38"/>
      <c r="SPP320" s="38"/>
      <c r="SPQ320" s="38"/>
      <c r="SPR320" s="38"/>
      <c r="SPS320" s="38"/>
      <c r="SPT320" s="38"/>
      <c r="SPU320" s="38"/>
      <c r="SPV320" s="38"/>
      <c r="SPW320" s="38"/>
      <c r="SPX320" s="38"/>
      <c r="SPY320" s="38"/>
      <c r="SPZ320" s="38"/>
      <c r="SQA320" s="38"/>
      <c r="SQB320" s="38"/>
      <c r="SQC320" s="38"/>
      <c r="SQD320" s="38"/>
      <c r="SQE320" s="38"/>
      <c r="SQF320" s="38"/>
      <c r="SQG320" s="38"/>
      <c r="SQH320" s="38"/>
      <c r="SQI320" s="38"/>
      <c r="SQJ320" s="38"/>
      <c r="SQK320" s="38"/>
      <c r="SQL320" s="38"/>
      <c r="SQM320" s="38"/>
      <c r="SQN320" s="38"/>
      <c r="SQO320" s="38"/>
      <c r="SQP320" s="38"/>
      <c r="SQQ320" s="38"/>
      <c r="SQR320" s="38"/>
      <c r="SQS320" s="38"/>
      <c r="SQT320" s="38"/>
      <c r="SQU320" s="38"/>
      <c r="SQV320" s="38"/>
      <c r="SQW320" s="38"/>
      <c r="SQX320" s="38"/>
      <c r="SQY320" s="38"/>
      <c r="SQZ320" s="38"/>
      <c r="SRA320" s="38"/>
      <c r="SRB320" s="38"/>
      <c r="SRC320" s="38"/>
      <c r="SRD320" s="38"/>
      <c r="SRE320" s="38"/>
      <c r="SRF320" s="38"/>
      <c r="SRG320" s="38"/>
      <c r="SRH320" s="38"/>
      <c r="SRI320" s="38"/>
      <c r="SRJ320" s="38"/>
      <c r="SRK320" s="38"/>
      <c r="SRL320" s="38"/>
      <c r="SRM320" s="38"/>
      <c r="SRN320" s="38"/>
      <c r="SRO320" s="38"/>
      <c r="SRP320" s="38"/>
      <c r="SRQ320" s="38"/>
      <c r="SRR320" s="38"/>
      <c r="SRS320" s="38"/>
      <c r="SRT320" s="38"/>
      <c r="SRU320" s="38"/>
      <c r="SRV320" s="38"/>
      <c r="SRW320" s="38"/>
      <c r="SRX320" s="38"/>
      <c r="SRY320" s="38"/>
      <c r="SRZ320" s="38"/>
      <c r="SSA320" s="38"/>
      <c r="SSB320" s="38"/>
      <c r="SSC320" s="38"/>
      <c r="SSD320" s="38"/>
      <c r="SSE320" s="38"/>
      <c r="SSF320" s="38"/>
      <c r="SSG320" s="38"/>
      <c r="SSH320" s="38"/>
      <c r="SSI320" s="38"/>
      <c r="SSJ320" s="38"/>
      <c r="SSK320" s="38"/>
      <c r="SSL320" s="38"/>
      <c r="SSM320" s="38"/>
      <c r="SSN320" s="38"/>
      <c r="SSO320" s="38"/>
      <c r="SSP320" s="38"/>
      <c r="SSQ320" s="38"/>
      <c r="SSR320" s="38"/>
      <c r="SSS320" s="38"/>
      <c r="SST320" s="38"/>
      <c r="SSU320" s="38"/>
      <c r="SSV320" s="38"/>
      <c r="SSW320" s="38"/>
      <c r="SSX320" s="38"/>
      <c r="SSY320" s="38"/>
      <c r="SSZ320" s="38"/>
      <c r="STA320" s="38"/>
      <c r="STB320" s="38"/>
      <c r="STC320" s="38"/>
      <c r="STD320" s="38"/>
      <c r="STE320" s="38"/>
      <c r="STF320" s="38"/>
      <c r="STG320" s="38"/>
      <c r="STH320" s="38"/>
      <c r="STI320" s="38"/>
      <c r="STJ320" s="38"/>
      <c r="STK320" s="38"/>
      <c r="STL320" s="38"/>
      <c r="STM320" s="38"/>
      <c r="STN320" s="38"/>
      <c r="STO320" s="38"/>
      <c r="STP320" s="38"/>
      <c r="STQ320" s="38"/>
      <c r="STR320" s="38"/>
      <c r="STS320" s="38"/>
      <c r="STT320" s="38"/>
      <c r="STU320" s="38"/>
      <c r="STV320" s="38"/>
      <c r="STW320" s="38"/>
      <c r="STX320" s="38"/>
      <c r="STY320" s="38"/>
      <c r="STZ320" s="38"/>
      <c r="SUA320" s="38"/>
      <c r="SUB320" s="38"/>
      <c r="SUC320" s="38"/>
      <c r="SUD320" s="38"/>
      <c r="SUE320" s="38"/>
      <c r="SUF320" s="38"/>
      <c r="SUG320" s="38"/>
      <c r="SUH320" s="38"/>
      <c r="SUI320" s="38"/>
      <c r="SUJ320" s="38"/>
      <c r="SUK320" s="38"/>
      <c r="SUL320" s="38"/>
      <c r="SUM320" s="38"/>
      <c r="SUN320" s="38"/>
      <c r="SUO320" s="38"/>
      <c r="SUP320" s="38"/>
      <c r="SUQ320" s="38"/>
      <c r="SUR320" s="38"/>
      <c r="SUS320" s="38"/>
      <c r="SUT320" s="38"/>
      <c r="SUU320" s="38"/>
      <c r="SUV320" s="38"/>
      <c r="SUW320" s="38"/>
      <c r="SUX320" s="38"/>
      <c r="SUY320" s="38"/>
      <c r="SUZ320" s="38"/>
      <c r="SVA320" s="38"/>
      <c r="SVB320" s="38"/>
      <c r="SVC320" s="38"/>
      <c r="SVD320" s="38"/>
      <c r="SVE320" s="38"/>
      <c r="SVF320" s="38"/>
      <c r="SVG320" s="38"/>
      <c r="SVH320" s="38"/>
      <c r="SVI320" s="38"/>
      <c r="SVJ320" s="38"/>
      <c r="SVK320" s="38"/>
      <c r="SVL320" s="38"/>
      <c r="SVM320" s="38"/>
      <c r="SVN320" s="38"/>
      <c r="SVO320" s="38"/>
      <c r="SVP320" s="38"/>
      <c r="SVQ320" s="38"/>
      <c r="SVR320" s="38"/>
      <c r="SVS320" s="38"/>
      <c r="SVT320" s="38"/>
      <c r="SVU320" s="38"/>
      <c r="SVV320" s="38"/>
      <c r="SVW320" s="38"/>
      <c r="SVX320" s="38"/>
      <c r="SVY320" s="38"/>
      <c r="SVZ320" s="38"/>
      <c r="SWA320" s="38"/>
      <c r="SWB320" s="38"/>
      <c r="SWC320" s="38"/>
      <c r="SWD320" s="38"/>
      <c r="SWE320" s="38"/>
      <c r="SWF320" s="38"/>
      <c r="SWG320" s="38"/>
      <c r="SWH320" s="38"/>
      <c r="SWI320" s="38"/>
      <c r="SWJ320" s="38"/>
      <c r="SWK320" s="38"/>
      <c r="SWL320" s="38"/>
      <c r="SWM320" s="38"/>
      <c r="SWN320" s="38"/>
      <c r="SWO320" s="38"/>
      <c r="SWP320" s="38"/>
      <c r="SWQ320" s="38"/>
      <c r="SWR320" s="38"/>
      <c r="SWS320" s="38"/>
      <c r="SWT320" s="38"/>
      <c r="SWU320" s="38"/>
      <c r="SWV320" s="38"/>
      <c r="SWW320" s="38"/>
      <c r="SWX320" s="38"/>
      <c r="SWY320" s="38"/>
      <c r="SWZ320" s="38"/>
      <c r="SXA320" s="38"/>
      <c r="SXB320" s="38"/>
      <c r="SXC320" s="38"/>
      <c r="SXD320" s="38"/>
      <c r="SXE320" s="38"/>
      <c r="SXF320" s="38"/>
      <c r="SXG320" s="38"/>
      <c r="SXH320" s="38"/>
      <c r="SXI320" s="38"/>
      <c r="SXJ320" s="38"/>
      <c r="SXK320" s="38"/>
      <c r="SXL320" s="38"/>
      <c r="SXM320" s="38"/>
      <c r="SXN320" s="38"/>
      <c r="SXO320" s="38"/>
      <c r="SXP320" s="38"/>
      <c r="SXQ320" s="38"/>
      <c r="SXR320" s="38"/>
      <c r="SXS320" s="38"/>
      <c r="SXT320" s="38"/>
      <c r="SXU320" s="38"/>
      <c r="SXV320" s="38"/>
      <c r="SXW320" s="38"/>
      <c r="SXX320" s="38"/>
      <c r="SXY320" s="38"/>
      <c r="SXZ320" s="38"/>
      <c r="SYA320" s="38"/>
      <c r="SYB320" s="38"/>
      <c r="SYC320" s="38"/>
      <c r="SYD320" s="38"/>
      <c r="SYE320" s="38"/>
      <c r="SYF320" s="38"/>
      <c r="SYG320" s="38"/>
      <c r="SYH320" s="38"/>
      <c r="SYI320" s="38"/>
      <c r="SYJ320" s="38"/>
      <c r="SYK320" s="38"/>
      <c r="SYL320" s="38"/>
      <c r="SYM320" s="38"/>
      <c r="SYN320" s="38"/>
      <c r="SYO320" s="38"/>
      <c r="SYP320" s="38"/>
      <c r="SYQ320" s="38"/>
      <c r="SYR320" s="38"/>
      <c r="SYS320" s="38"/>
      <c r="SYT320" s="38"/>
      <c r="SYU320" s="38"/>
      <c r="SYV320" s="38"/>
      <c r="SYW320" s="38"/>
      <c r="SYX320" s="38"/>
      <c r="SYY320" s="38"/>
      <c r="SYZ320" s="38"/>
      <c r="SZA320" s="38"/>
      <c r="SZB320" s="38"/>
      <c r="SZC320" s="38"/>
      <c r="SZD320" s="38"/>
      <c r="SZE320" s="38"/>
      <c r="SZF320" s="38"/>
      <c r="SZG320" s="38"/>
      <c r="SZH320" s="38"/>
      <c r="SZI320" s="38"/>
      <c r="SZJ320" s="38"/>
      <c r="SZK320" s="38"/>
      <c r="SZL320" s="38"/>
      <c r="SZM320" s="38"/>
      <c r="SZN320" s="38"/>
      <c r="SZO320" s="38"/>
      <c r="SZP320" s="38"/>
      <c r="SZQ320" s="38"/>
      <c r="SZR320" s="38"/>
      <c r="SZS320" s="38"/>
      <c r="SZT320" s="38"/>
      <c r="SZU320" s="38"/>
      <c r="SZV320" s="38"/>
      <c r="SZW320" s="38"/>
      <c r="SZX320" s="38"/>
      <c r="SZY320" s="38"/>
      <c r="SZZ320" s="38"/>
      <c r="TAA320" s="38"/>
      <c r="TAB320" s="38"/>
      <c r="TAC320" s="38"/>
      <c r="TAD320" s="38"/>
      <c r="TAE320" s="38"/>
      <c r="TAF320" s="38"/>
      <c r="TAG320" s="38"/>
      <c r="TAH320" s="38"/>
      <c r="TAI320" s="38"/>
      <c r="TAJ320" s="38"/>
      <c r="TAK320" s="38"/>
      <c r="TAL320" s="38"/>
      <c r="TAM320" s="38"/>
      <c r="TAN320" s="38"/>
      <c r="TAO320" s="38"/>
      <c r="TAP320" s="38"/>
      <c r="TAQ320" s="38"/>
      <c r="TAR320" s="38"/>
      <c r="TAS320" s="38"/>
      <c r="TAT320" s="38"/>
      <c r="TAU320" s="38"/>
      <c r="TAV320" s="38"/>
      <c r="TAW320" s="38"/>
      <c r="TAX320" s="38"/>
      <c r="TAY320" s="38"/>
      <c r="TAZ320" s="38"/>
      <c r="TBA320" s="38"/>
      <c r="TBB320" s="38"/>
      <c r="TBC320" s="38"/>
      <c r="TBD320" s="38"/>
      <c r="TBE320" s="38"/>
      <c r="TBF320" s="38"/>
      <c r="TBG320" s="38"/>
      <c r="TBH320" s="38"/>
      <c r="TBI320" s="38"/>
      <c r="TBJ320" s="38"/>
      <c r="TBK320" s="38"/>
      <c r="TBL320" s="38"/>
      <c r="TBM320" s="38"/>
      <c r="TBN320" s="38"/>
      <c r="TBO320" s="38"/>
      <c r="TBP320" s="38"/>
      <c r="TBQ320" s="38"/>
      <c r="TBR320" s="38"/>
      <c r="TBS320" s="38"/>
      <c r="TBT320" s="38"/>
      <c r="TBU320" s="38"/>
      <c r="TBV320" s="38"/>
      <c r="TBW320" s="38"/>
      <c r="TBX320" s="38"/>
      <c r="TBY320" s="38"/>
      <c r="TBZ320" s="38"/>
      <c r="TCA320" s="38"/>
      <c r="TCB320" s="38"/>
      <c r="TCC320" s="38"/>
      <c r="TCD320" s="38"/>
      <c r="TCE320" s="38"/>
      <c r="TCF320" s="38"/>
      <c r="TCG320" s="38"/>
      <c r="TCH320" s="38"/>
      <c r="TCI320" s="38"/>
      <c r="TCJ320" s="38"/>
      <c r="TCK320" s="38"/>
      <c r="TCL320" s="38"/>
      <c r="TCM320" s="38"/>
      <c r="TCN320" s="38"/>
      <c r="TCO320" s="38"/>
      <c r="TCP320" s="38"/>
      <c r="TCQ320" s="38"/>
      <c r="TCR320" s="38"/>
      <c r="TCS320" s="38"/>
      <c r="TCT320" s="38"/>
      <c r="TCU320" s="38"/>
      <c r="TCV320" s="38"/>
      <c r="TCW320" s="38"/>
      <c r="TCX320" s="38"/>
      <c r="TCY320" s="38"/>
      <c r="TCZ320" s="38"/>
      <c r="TDA320" s="38"/>
      <c r="TDB320" s="38"/>
      <c r="TDC320" s="38"/>
      <c r="TDD320" s="38"/>
      <c r="TDE320" s="38"/>
      <c r="TDF320" s="38"/>
      <c r="TDG320" s="38"/>
      <c r="TDH320" s="38"/>
      <c r="TDI320" s="38"/>
      <c r="TDJ320" s="38"/>
      <c r="TDK320" s="38"/>
      <c r="TDL320" s="38"/>
      <c r="TDM320" s="38"/>
      <c r="TDN320" s="38"/>
      <c r="TDO320" s="38"/>
      <c r="TDP320" s="38"/>
      <c r="TDQ320" s="38"/>
      <c r="TDR320" s="38"/>
      <c r="TDS320" s="38"/>
      <c r="TDT320" s="38"/>
      <c r="TDU320" s="38"/>
      <c r="TDV320" s="38"/>
      <c r="TDW320" s="38"/>
      <c r="TDX320" s="38"/>
      <c r="TDY320" s="38"/>
      <c r="TDZ320" s="38"/>
      <c r="TEA320" s="38"/>
      <c r="TEB320" s="38"/>
      <c r="TEC320" s="38"/>
      <c r="TED320" s="38"/>
      <c r="TEE320" s="38"/>
      <c r="TEF320" s="38"/>
      <c r="TEG320" s="38"/>
      <c r="TEH320" s="38"/>
      <c r="TEI320" s="38"/>
      <c r="TEJ320" s="38"/>
      <c r="TEK320" s="38"/>
      <c r="TEL320" s="38"/>
      <c r="TEM320" s="38"/>
      <c r="TEN320" s="38"/>
      <c r="TEO320" s="38"/>
      <c r="TEP320" s="38"/>
      <c r="TEQ320" s="38"/>
      <c r="TER320" s="38"/>
      <c r="TES320" s="38"/>
      <c r="TET320" s="38"/>
      <c r="TEU320" s="38"/>
      <c r="TEV320" s="38"/>
      <c r="TEW320" s="38"/>
      <c r="TEX320" s="38"/>
      <c r="TEY320" s="38"/>
      <c r="TEZ320" s="38"/>
      <c r="TFA320" s="38"/>
      <c r="TFB320" s="38"/>
      <c r="TFC320" s="38"/>
      <c r="TFD320" s="38"/>
      <c r="TFE320" s="38"/>
      <c r="TFF320" s="38"/>
      <c r="TFG320" s="38"/>
      <c r="TFH320" s="38"/>
      <c r="TFI320" s="38"/>
      <c r="TFJ320" s="38"/>
      <c r="TFK320" s="38"/>
      <c r="TFL320" s="38"/>
      <c r="TFM320" s="38"/>
      <c r="TFN320" s="38"/>
      <c r="TFO320" s="38"/>
      <c r="TFP320" s="38"/>
      <c r="TFQ320" s="38"/>
      <c r="TFR320" s="38"/>
      <c r="TFS320" s="38"/>
      <c r="TFT320" s="38"/>
      <c r="TFU320" s="38"/>
      <c r="TFV320" s="38"/>
      <c r="TFW320" s="38"/>
      <c r="TFX320" s="38"/>
      <c r="TFY320" s="38"/>
      <c r="TFZ320" s="38"/>
      <c r="TGA320" s="38"/>
      <c r="TGB320" s="38"/>
      <c r="TGC320" s="38"/>
      <c r="TGD320" s="38"/>
      <c r="TGE320" s="38"/>
      <c r="TGF320" s="38"/>
      <c r="TGG320" s="38"/>
      <c r="TGH320" s="38"/>
      <c r="TGI320" s="38"/>
      <c r="TGJ320" s="38"/>
      <c r="TGK320" s="38"/>
      <c r="TGL320" s="38"/>
      <c r="TGM320" s="38"/>
      <c r="TGN320" s="38"/>
      <c r="TGO320" s="38"/>
      <c r="TGP320" s="38"/>
      <c r="TGQ320" s="38"/>
      <c r="TGR320" s="38"/>
      <c r="TGS320" s="38"/>
      <c r="TGT320" s="38"/>
      <c r="TGU320" s="38"/>
      <c r="TGV320" s="38"/>
      <c r="TGW320" s="38"/>
      <c r="TGX320" s="38"/>
      <c r="TGY320" s="38"/>
      <c r="TGZ320" s="38"/>
      <c r="THA320" s="38"/>
      <c r="THB320" s="38"/>
      <c r="THC320" s="38"/>
      <c r="THD320" s="38"/>
      <c r="THE320" s="38"/>
      <c r="THF320" s="38"/>
      <c r="THG320" s="38"/>
      <c r="THH320" s="38"/>
      <c r="THI320" s="38"/>
      <c r="THJ320" s="38"/>
      <c r="THK320" s="38"/>
      <c r="THL320" s="38"/>
      <c r="THM320" s="38"/>
      <c r="THN320" s="38"/>
      <c r="THO320" s="38"/>
      <c r="THP320" s="38"/>
      <c r="THQ320" s="38"/>
      <c r="THR320" s="38"/>
      <c r="THS320" s="38"/>
      <c r="THT320" s="38"/>
      <c r="THU320" s="38"/>
      <c r="THV320" s="38"/>
      <c r="THW320" s="38"/>
      <c r="THX320" s="38"/>
      <c r="THY320" s="38"/>
      <c r="THZ320" s="38"/>
      <c r="TIA320" s="38"/>
      <c r="TIB320" s="38"/>
      <c r="TIC320" s="38"/>
      <c r="TID320" s="38"/>
      <c r="TIE320" s="38"/>
      <c r="TIF320" s="38"/>
      <c r="TIG320" s="38"/>
      <c r="TIH320" s="38"/>
      <c r="TII320" s="38"/>
      <c r="TIJ320" s="38"/>
      <c r="TIK320" s="38"/>
      <c r="TIL320" s="38"/>
      <c r="TIM320" s="38"/>
      <c r="TIN320" s="38"/>
      <c r="TIO320" s="38"/>
      <c r="TIP320" s="38"/>
      <c r="TIQ320" s="38"/>
      <c r="TIR320" s="38"/>
      <c r="TIS320" s="38"/>
      <c r="TIT320" s="38"/>
      <c r="TIU320" s="38"/>
      <c r="TIV320" s="38"/>
      <c r="TIW320" s="38"/>
      <c r="TIX320" s="38"/>
      <c r="TIY320" s="38"/>
      <c r="TIZ320" s="38"/>
      <c r="TJA320" s="38"/>
      <c r="TJB320" s="38"/>
      <c r="TJC320" s="38"/>
      <c r="TJD320" s="38"/>
      <c r="TJE320" s="38"/>
      <c r="TJF320" s="38"/>
      <c r="TJG320" s="38"/>
      <c r="TJH320" s="38"/>
      <c r="TJI320" s="38"/>
      <c r="TJJ320" s="38"/>
      <c r="TJK320" s="38"/>
      <c r="TJL320" s="38"/>
      <c r="TJM320" s="38"/>
      <c r="TJN320" s="38"/>
      <c r="TJO320" s="38"/>
      <c r="TJP320" s="38"/>
      <c r="TJQ320" s="38"/>
      <c r="TJR320" s="38"/>
      <c r="TJS320" s="38"/>
      <c r="TJT320" s="38"/>
      <c r="TJU320" s="38"/>
      <c r="TJV320" s="38"/>
      <c r="TJW320" s="38"/>
      <c r="TJX320" s="38"/>
      <c r="TJY320" s="38"/>
      <c r="TJZ320" s="38"/>
      <c r="TKA320" s="38"/>
      <c r="TKB320" s="38"/>
      <c r="TKC320" s="38"/>
      <c r="TKD320" s="38"/>
      <c r="TKE320" s="38"/>
      <c r="TKF320" s="38"/>
      <c r="TKG320" s="38"/>
      <c r="TKH320" s="38"/>
      <c r="TKI320" s="38"/>
      <c r="TKJ320" s="38"/>
      <c r="TKK320" s="38"/>
      <c r="TKL320" s="38"/>
      <c r="TKM320" s="38"/>
      <c r="TKN320" s="38"/>
      <c r="TKO320" s="38"/>
      <c r="TKP320" s="38"/>
      <c r="TKQ320" s="38"/>
      <c r="TKR320" s="38"/>
      <c r="TKS320" s="38"/>
      <c r="TKT320" s="38"/>
      <c r="TKU320" s="38"/>
      <c r="TKV320" s="38"/>
      <c r="TKW320" s="38"/>
      <c r="TKX320" s="38"/>
      <c r="TKY320" s="38"/>
      <c r="TKZ320" s="38"/>
      <c r="TLA320" s="38"/>
      <c r="TLB320" s="38"/>
      <c r="TLC320" s="38"/>
      <c r="TLD320" s="38"/>
      <c r="TLE320" s="38"/>
      <c r="TLF320" s="38"/>
      <c r="TLG320" s="38"/>
      <c r="TLH320" s="38"/>
      <c r="TLI320" s="38"/>
      <c r="TLJ320" s="38"/>
      <c r="TLK320" s="38"/>
      <c r="TLL320" s="38"/>
      <c r="TLM320" s="38"/>
      <c r="TLN320" s="38"/>
      <c r="TLO320" s="38"/>
      <c r="TLP320" s="38"/>
      <c r="TLQ320" s="38"/>
      <c r="TLR320" s="38"/>
      <c r="TLS320" s="38"/>
      <c r="TLT320" s="38"/>
      <c r="TLU320" s="38"/>
      <c r="TLV320" s="38"/>
      <c r="TLW320" s="38"/>
      <c r="TLX320" s="38"/>
      <c r="TLY320" s="38"/>
      <c r="TLZ320" s="38"/>
      <c r="TMA320" s="38"/>
      <c r="TMB320" s="38"/>
      <c r="TMC320" s="38"/>
      <c r="TMD320" s="38"/>
      <c r="TME320" s="38"/>
      <c r="TMF320" s="38"/>
      <c r="TMG320" s="38"/>
      <c r="TMH320" s="38"/>
      <c r="TMI320" s="38"/>
      <c r="TMJ320" s="38"/>
      <c r="TMK320" s="38"/>
      <c r="TML320" s="38"/>
      <c r="TMM320" s="38"/>
      <c r="TMN320" s="38"/>
      <c r="TMO320" s="38"/>
      <c r="TMP320" s="38"/>
      <c r="TMQ320" s="38"/>
      <c r="TMR320" s="38"/>
      <c r="TMS320" s="38"/>
      <c r="TMT320" s="38"/>
      <c r="TMU320" s="38"/>
      <c r="TMV320" s="38"/>
      <c r="TMW320" s="38"/>
      <c r="TMX320" s="38"/>
      <c r="TMY320" s="38"/>
      <c r="TMZ320" s="38"/>
      <c r="TNA320" s="38"/>
      <c r="TNB320" s="38"/>
      <c r="TNC320" s="38"/>
      <c r="TND320" s="38"/>
      <c r="TNE320" s="38"/>
      <c r="TNF320" s="38"/>
      <c r="TNG320" s="38"/>
      <c r="TNH320" s="38"/>
      <c r="TNI320" s="38"/>
      <c r="TNJ320" s="38"/>
      <c r="TNK320" s="38"/>
      <c r="TNL320" s="38"/>
      <c r="TNM320" s="38"/>
      <c r="TNN320" s="38"/>
      <c r="TNO320" s="38"/>
      <c r="TNP320" s="38"/>
      <c r="TNQ320" s="38"/>
      <c r="TNR320" s="38"/>
      <c r="TNS320" s="38"/>
      <c r="TNT320" s="38"/>
      <c r="TNU320" s="38"/>
      <c r="TNV320" s="38"/>
      <c r="TNW320" s="38"/>
      <c r="TNX320" s="38"/>
      <c r="TNY320" s="38"/>
      <c r="TNZ320" s="38"/>
      <c r="TOA320" s="38"/>
      <c r="TOB320" s="38"/>
      <c r="TOC320" s="38"/>
      <c r="TOD320" s="38"/>
      <c r="TOE320" s="38"/>
      <c r="TOF320" s="38"/>
      <c r="TOG320" s="38"/>
      <c r="TOH320" s="38"/>
      <c r="TOI320" s="38"/>
      <c r="TOJ320" s="38"/>
      <c r="TOK320" s="38"/>
      <c r="TOL320" s="38"/>
      <c r="TOM320" s="38"/>
      <c r="TON320" s="38"/>
      <c r="TOO320" s="38"/>
      <c r="TOP320" s="38"/>
      <c r="TOQ320" s="38"/>
      <c r="TOR320" s="38"/>
      <c r="TOS320" s="38"/>
      <c r="TOT320" s="38"/>
      <c r="TOU320" s="38"/>
      <c r="TOV320" s="38"/>
      <c r="TOW320" s="38"/>
      <c r="TOX320" s="38"/>
      <c r="TOY320" s="38"/>
      <c r="TOZ320" s="38"/>
      <c r="TPA320" s="38"/>
      <c r="TPB320" s="38"/>
      <c r="TPC320" s="38"/>
      <c r="TPD320" s="38"/>
      <c r="TPE320" s="38"/>
      <c r="TPF320" s="38"/>
      <c r="TPG320" s="38"/>
      <c r="TPH320" s="38"/>
      <c r="TPI320" s="38"/>
      <c r="TPJ320" s="38"/>
      <c r="TPK320" s="38"/>
      <c r="TPL320" s="38"/>
      <c r="TPM320" s="38"/>
      <c r="TPN320" s="38"/>
      <c r="TPO320" s="38"/>
      <c r="TPP320" s="38"/>
      <c r="TPQ320" s="38"/>
      <c r="TPR320" s="38"/>
      <c r="TPS320" s="38"/>
      <c r="TPT320" s="38"/>
      <c r="TPU320" s="38"/>
      <c r="TPV320" s="38"/>
      <c r="TPW320" s="38"/>
      <c r="TPX320" s="38"/>
      <c r="TPY320" s="38"/>
      <c r="TPZ320" s="38"/>
      <c r="TQA320" s="38"/>
      <c r="TQB320" s="38"/>
      <c r="TQC320" s="38"/>
      <c r="TQD320" s="38"/>
      <c r="TQE320" s="38"/>
      <c r="TQF320" s="38"/>
      <c r="TQG320" s="38"/>
      <c r="TQH320" s="38"/>
      <c r="TQI320" s="38"/>
      <c r="TQJ320" s="38"/>
      <c r="TQK320" s="38"/>
      <c r="TQL320" s="38"/>
      <c r="TQM320" s="38"/>
      <c r="TQN320" s="38"/>
      <c r="TQO320" s="38"/>
      <c r="TQP320" s="38"/>
      <c r="TQQ320" s="38"/>
      <c r="TQR320" s="38"/>
      <c r="TQS320" s="38"/>
      <c r="TQT320" s="38"/>
      <c r="TQU320" s="38"/>
      <c r="TQV320" s="38"/>
      <c r="TQW320" s="38"/>
      <c r="TQX320" s="38"/>
      <c r="TQY320" s="38"/>
      <c r="TQZ320" s="38"/>
      <c r="TRA320" s="38"/>
      <c r="TRB320" s="38"/>
      <c r="TRC320" s="38"/>
      <c r="TRD320" s="38"/>
      <c r="TRE320" s="38"/>
      <c r="TRF320" s="38"/>
      <c r="TRG320" s="38"/>
      <c r="TRH320" s="38"/>
      <c r="TRI320" s="38"/>
      <c r="TRJ320" s="38"/>
      <c r="TRK320" s="38"/>
      <c r="TRL320" s="38"/>
      <c r="TRM320" s="38"/>
      <c r="TRN320" s="38"/>
      <c r="TRO320" s="38"/>
      <c r="TRP320" s="38"/>
      <c r="TRQ320" s="38"/>
      <c r="TRR320" s="38"/>
      <c r="TRS320" s="38"/>
      <c r="TRT320" s="38"/>
      <c r="TRU320" s="38"/>
      <c r="TRV320" s="38"/>
      <c r="TRW320" s="38"/>
      <c r="TRX320" s="38"/>
      <c r="TRY320" s="38"/>
      <c r="TRZ320" s="38"/>
      <c r="TSA320" s="38"/>
      <c r="TSB320" s="38"/>
      <c r="TSC320" s="38"/>
      <c r="TSD320" s="38"/>
      <c r="TSE320" s="38"/>
      <c r="TSF320" s="38"/>
      <c r="TSG320" s="38"/>
      <c r="TSH320" s="38"/>
      <c r="TSI320" s="38"/>
      <c r="TSJ320" s="38"/>
      <c r="TSK320" s="38"/>
      <c r="TSL320" s="38"/>
      <c r="TSM320" s="38"/>
      <c r="TSN320" s="38"/>
      <c r="TSO320" s="38"/>
      <c r="TSP320" s="38"/>
      <c r="TSQ320" s="38"/>
      <c r="TSR320" s="38"/>
      <c r="TSS320" s="38"/>
      <c r="TST320" s="38"/>
      <c r="TSU320" s="38"/>
      <c r="TSV320" s="38"/>
      <c r="TSW320" s="38"/>
      <c r="TSX320" s="38"/>
      <c r="TSY320" s="38"/>
      <c r="TSZ320" s="38"/>
      <c r="TTA320" s="38"/>
      <c r="TTB320" s="38"/>
      <c r="TTC320" s="38"/>
      <c r="TTD320" s="38"/>
      <c r="TTE320" s="38"/>
      <c r="TTF320" s="38"/>
      <c r="TTG320" s="38"/>
      <c r="TTH320" s="38"/>
      <c r="TTI320" s="38"/>
      <c r="TTJ320" s="38"/>
      <c r="TTK320" s="38"/>
      <c r="TTL320" s="38"/>
      <c r="TTM320" s="38"/>
      <c r="TTN320" s="38"/>
      <c r="TTO320" s="38"/>
      <c r="TTP320" s="38"/>
      <c r="TTQ320" s="38"/>
      <c r="TTR320" s="38"/>
      <c r="TTS320" s="38"/>
      <c r="TTT320" s="38"/>
      <c r="TTU320" s="38"/>
      <c r="TTV320" s="38"/>
      <c r="TTW320" s="38"/>
      <c r="TTX320" s="38"/>
      <c r="TTY320" s="38"/>
      <c r="TTZ320" s="38"/>
      <c r="TUA320" s="38"/>
      <c r="TUB320" s="38"/>
      <c r="TUC320" s="38"/>
      <c r="TUD320" s="38"/>
      <c r="TUE320" s="38"/>
      <c r="TUF320" s="38"/>
      <c r="TUG320" s="38"/>
      <c r="TUH320" s="38"/>
      <c r="TUI320" s="38"/>
      <c r="TUJ320" s="38"/>
      <c r="TUK320" s="38"/>
      <c r="TUL320" s="38"/>
      <c r="TUM320" s="38"/>
      <c r="TUN320" s="38"/>
      <c r="TUO320" s="38"/>
      <c r="TUP320" s="38"/>
      <c r="TUQ320" s="38"/>
      <c r="TUR320" s="38"/>
      <c r="TUS320" s="38"/>
      <c r="TUT320" s="38"/>
      <c r="TUU320" s="38"/>
      <c r="TUV320" s="38"/>
      <c r="TUW320" s="38"/>
      <c r="TUX320" s="38"/>
      <c r="TUY320" s="38"/>
      <c r="TUZ320" s="38"/>
      <c r="TVA320" s="38"/>
      <c r="TVB320" s="38"/>
      <c r="TVC320" s="38"/>
      <c r="TVD320" s="38"/>
      <c r="TVE320" s="38"/>
      <c r="TVF320" s="38"/>
      <c r="TVG320" s="38"/>
      <c r="TVH320" s="38"/>
      <c r="TVI320" s="38"/>
      <c r="TVJ320" s="38"/>
      <c r="TVK320" s="38"/>
      <c r="TVL320" s="38"/>
      <c r="TVM320" s="38"/>
      <c r="TVN320" s="38"/>
      <c r="TVO320" s="38"/>
      <c r="TVP320" s="38"/>
      <c r="TVQ320" s="38"/>
      <c r="TVR320" s="38"/>
      <c r="TVS320" s="38"/>
      <c r="TVT320" s="38"/>
      <c r="TVU320" s="38"/>
      <c r="TVV320" s="38"/>
      <c r="TVW320" s="38"/>
      <c r="TVX320" s="38"/>
      <c r="TVY320" s="38"/>
      <c r="TVZ320" s="38"/>
      <c r="TWA320" s="38"/>
      <c r="TWB320" s="38"/>
      <c r="TWC320" s="38"/>
      <c r="TWD320" s="38"/>
      <c r="TWE320" s="38"/>
      <c r="TWF320" s="38"/>
      <c r="TWG320" s="38"/>
      <c r="TWH320" s="38"/>
      <c r="TWI320" s="38"/>
      <c r="TWJ320" s="38"/>
      <c r="TWK320" s="38"/>
      <c r="TWL320" s="38"/>
      <c r="TWM320" s="38"/>
      <c r="TWN320" s="38"/>
      <c r="TWO320" s="38"/>
      <c r="TWP320" s="38"/>
      <c r="TWQ320" s="38"/>
      <c r="TWR320" s="38"/>
      <c r="TWS320" s="38"/>
      <c r="TWT320" s="38"/>
      <c r="TWU320" s="38"/>
      <c r="TWV320" s="38"/>
      <c r="TWW320" s="38"/>
      <c r="TWX320" s="38"/>
      <c r="TWY320" s="38"/>
      <c r="TWZ320" s="38"/>
      <c r="TXA320" s="38"/>
      <c r="TXB320" s="38"/>
      <c r="TXC320" s="38"/>
      <c r="TXD320" s="38"/>
      <c r="TXE320" s="38"/>
      <c r="TXF320" s="38"/>
      <c r="TXG320" s="38"/>
      <c r="TXH320" s="38"/>
      <c r="TXI320" s="38"/>
      <c r="TXJ320" s="38"/>
      <c r="TXK320" s="38"/>
      <c r="TXL320" s="38"/>
      <c r="TXM320" s="38"/>
      <c r="TXN320" s="38"/>
      <c r="TXO320" s="38"/>
      <c r="TXP320" s="38"/>
      <c r="TXQ320" s="38"/>
      <c r="TXR320" s="38"/>
      <c r="TXS320" s="38"/>
      <c r="TXT320" s="38"/>
      <c r="TXU320" s="38"/>
      <c r="TXV320" s="38"/>
      <c r="TXW320" s="38"/>
      <c r="TXX320" s="38"/>
      <c r="TXY320" s="38"/>
      <c r="TXZ320" s="38"/>
      <c r="TYA320" s="38"/>
      <c r="TYB320" s="38"/>
      <c r="TYC320" s="38"/>
      <c r="TYD320" s="38"/>
      <c r="TYE320" s="38"/>
      <c r="TYF320" s="38"/>
      <c r="TYG320" s="38"/>
      <c r="TYH320" s="38"/>
      <c r="TYI320" s="38"/>
      <c r="TYJ320" s="38"/>
      <c r="TYK320" s="38"/>
      <c r="TYL320" s="38"/>
      <c r="TYM320" s="38"/>
      <c r="TYN320" s="38"/>
      <c r="TYO320" s="38"/>
      <c r="TYP320" s="38"/>
      <c r="TYQ320" s="38"/>
      <c r="TYR320" s="38"/>
      <c r="TYS320" s="38"/>
      <c r="TYT320" s="38"/>
      <c r="TYU320" s="38"/>
      <c r="TYV320" s="38"/>
      <c r="TYW320" s="38"/>
      <c r="TYX320" s="38"/>
      <c r="TYY320" s="38"/>
      <c r="TYZ320" s="38"/>
      <c r="TZA320" s="38"/>
      <c r="TZB320" s="38"/>
      <c r="TZC320" s="38"/>
      <c r="TZD320" s="38"/>
      <c r="TZE320" s="38"/>
      <c r="TZF320" s="38"/>
      <c r="TZG320" s="38"/>
      <c r="TZH320" s="38"/>
      <c r="TZI320" s="38"/>
      <c r="TZJ320" s="38"/>
      <c r="TZK320" s="38"/>
      <c r="TZL320" s="38"/>
      <c r="TZM320" s="38"/>
      <c r="TZN320" s="38"/>
      <c r="TZO320" s="38"/>
      <c r="TZP320" s="38"/>
      <c r="TZQ320" s="38"/>
      <c r="TZR320" s="38"/>
      <c r="TZS320" s="38"/>
      <c r="TZT320" s="38"/>
      <c r="TZU320" s="38"/>
      <c r="TZV320" s="38"/>
      <c r="TZW320" s="38"/>
      <c r="TZX320" s="38"/>
      <c r="TZY320" s="38"/>
      <c r="TZZ320" s="38"/>
      <c r="UAA320" s="38"/>
      <c r="UAB320" s="38"/>
      <c r="UAC320" s="38"/>
      <c r="UAD320" s="38"/>
      <c r="UAE320" s="38"/>
      <c r="UAF320" s="38"/>
      <c r="UAG320" s="38"/>
      <c r="UAH320" s="38"/>
      <c r="UAI320" s="38"/>
      <c r="UAJ320" s="38"/>
      <c r="UAK320" s="38"/>
      <c r="UAL320" s="38"/>
      <c r="UAM320" s="38"/>
      <c r="UAN320" s="38"/>
      <c r="UAO320" s="38"/>
      <c r="UAP320" s="38"/>
      <c r="UAQ320" s="38"/>
      <c r="UAR320" s="38"/>
      <c r="UAS320" s="38"/>
      <c r="UAT320" s="38"/>
      <c r="UAU320" s="38"/>
      <c r="UAV320" s="38"/>
      <c r="UAW320" s="38"/>
      <c r="UAX320" s="38"/>
      <c r="UAY320" s="38"/>
      <c r="UAZ320" s="38"/>
      <c r="UBA320" s="38"/>
      <c r="UBB320" s="38"/>
      <c r="UBC320" s="38"/>
      <c r="UBD320" s="38"/>
      <c r="UBE320" s="38"/>
      <c r="UBF320" s="38"/>
      <c r="UBG320" s="38"/>
      <c r="UBH320" s="38"/>
      <c r="UBI320" s="38"/>
      <c r="UBJ320" s="38"/>
      <c r="UBK320" s="38"/>
      <c r="UBL320" s="38"/>
      <c r="UBM320" s="38"/>
      <c r="UBN320" s="38"/>
      <c r="UBO320" s="38"/>
      <c r="UBP320" s="38"/>
      <c r="UBQ320" s="38"/>
      <c r="UBR320" s="38"/>
      <c r="UBS320" s="38"/>
      <c r="UBT320" s="38"/>
      <c r="UBU320" s="38"/>
      <c r="UBV320" s="38"/>
      <c r="UBW320" s="38"/>
      <c r="UBX320" s="38"/>
      <c r="UBY320" s="38"/>
      <c r="UBZ320" s="38"/>
      <c r="UCA320" s="38"/>
      <c r="UCB320" s="38"/>
      <c r="UCC320" s="38"/>
      <c r="UCD320" s="38"/>
      <c r="UCE320" s="38"/>
      <c r="UCF320" s="38"/>
      <c r="UCG320" s="38"/>
      <c r="UCH320" s="38"/>
      <c r="UCI320" s="38"/>
      <c r="UCJ320" s="38"/>
      <c r="UCK320" s="38"/>
      <c r="UCL320" s="38"/>
      <c r="UCM320" s="38"/>
      <c r="UCN320" s="38"/>
      <c r="UCO320" s="38"/>
      <c r="UCP320" s="38"/>
      <c r="UCQ320" s="38"/>
      <c r="UCR320" s="38"/>
      <c r="UCS320" s="38"/>
      <c r="UCT320" s="38"/>
      <c r="UCU320" s="38"/>
      <c r="UCV320" s="38"/>
      <c r="UCW320" s="38"/>
      <c r="UCX320" s="38"/>
      <c r="UCY320" s="38"/>
      <c r="UCZ320" s="38"/>
      <c r="UDA320" s="38"/>
      <c r="UDB320" s="38"/>
      <c r="UDC320" s="38"/>
      <c r="UDD320" s="38"/>
      <c r="UDE320" s="38"/>
      <c r="UDF320" s="38"/>
      <c r="UDG320" s="38"/>
      <c r="UDH320" s="38"/>
      <c r="UDI320" s="38"/>
      <c r="UDJ320" s="38"/>
      <c r="UDK320" s="38"/>
      <c r="UDL320" s="38"/>
      <c r="UDM320" s="38"/>
      <c r="UDN320" s="38"/>
      <c r="UDO320" s="38"/>
      <c r="UDP320" s="38"/>
      <c r="UDQ320" s="38"/>
      <c r="UDR320" s="38"/>
      <c r="UDS320" s="38"/>
      <c r="UDT320" s="38"/>
      <c r="UDU320" s="38"/>
      <c r="UDV320" s="38"/>
      <c r="UDW320" s="38"/>
      <c r="UDX320" s="38"/>
      <c r="UDY320" s="38"/>
      <c r="UDZ320" s="38"/>
      <c r="UEA320" s="38"/>
      <c r="UEB320" s="38"/>
      <c r="UEC320" s="38"/>
      <c r="UED320" s="38"/>
      <c r="UEE320" s="38"/>
      <c r="UEF320" s="38"/>
      <c r="UEG320" s="38"/>
      <c r="UEH320" s="38"/>
      <c r="UEI320" s="38"/>
      <c r="UEJ320" s="38"/>
      <c r="UEK320" s="38"/>
      <c r="UEL320" s="38"/>
      <c r="UEM320" s="38"/>
      <c r="UEN320" s="38"/>
      <c r="UEO320" s="38"/>
      <c r="UEP320" s="38"/>
      <c r="UEQ320" s="38"/>
      <c r="UER320" s="38"/>
      <c r="UES320" s="38"/>
      <c r="UET320" s="38"/>
      <c r="UEU320" s="38"/>
      <c r="UEV320" s="38"/>
      <c r="UEW320" s="38"/>
      <c r="UEX320" s="38"/>
      <c r="UEY320" s="38"/>
      <c r="UEZ320" s="38"/>
      <c r="UFA320" s="38"/>
      <c r="UFB320" s="38"/>
      <c r="UFC320" s="38"/>
      <c r="UFD320" s="38"/>
      <c r="UFE320" s="38"/>
      <c r="UFF320" s="38"/>
      <c r="UFG320" s="38"/>
      <c r="UFH320" s="38"/>
      <c r="UFI320" s="38"/>
      <c r="UFJ320" s="38"/>
      <c r="UFK320" s="38"/>
      <c r="UFL320" s="38"/>
      <c r="UFM320" s="38"/>
      <c r="UFN320" s="38"/>
      <c r="UFO320" s="38"/>
      <c r="UFP320" s="38"/>
      <c r="UFQ320" s="38"/>
      <c r="UFR320" s="38"/>
      <c r="UFS320" s="38"/>
      <c r="UFT320" s="38"/>
      <c r="UFU320" s="38"/>
      <c r="UFV320" s="38"/>
      <c r="UFW320" s="38"/>
      <c r="UFX320" s="38"/>
      <c r="UFY320" s="38"/>
      <c r="UFZ320" s="38"/>
      <c r="UGA320" s="38"/>
      <c r="UGB320" s="38"/>
      <c r="UGC320" s="38"/>
      <c r="UGD320" s="38"/>
      <c r="UGE320" s="38"/>
      <c r="UGF320" s="38"/>
      <c r="UGG320" s="38"/>
      <c r="UGH320" s="38"/>
      <c r="UGI320" s="38"/>
      <c r="UGJ320" s="38"/>
      <c r="UGK320" s="38"/>
      <c r="UGL320" s="38"/>
      <c r="UGM320" s="38"/>
      <c r="UGN320" s="38"/>
      <c r="UGO320" s="38"/>
      <c r="UGP320" s="38"/>
      <c r="UGQ320" s="38"/>
      <c r="UGR320" s="38"/>
      <c r="UGS320" s="38"/>
      <c r="UGT320" s="38"/>
      <c r="UGU320" s="38"/>
      <c r="UGV320" s="38"/>
      <c r="UGW320" s="38"/>
      <c r="UGX320" s="38"/>
      <c r="UGY320" s="38"/>
      <c r="UGZ320" s="38"/>
      <c r="UHA320" s="38"/>
      <c r="UHB320" s="38"/>
      <c r="UHC320" s="38"/>
      <c r="UHD320" s="38"/>
      <c r="UHE320" s="38"/>
      <c r="UHF320" s="38"/>
      <c r="UHG320" s="38"/>
      <c r="UHH320" s="38"/>
      <c r="UHI320" s="38"/>
      <c r="UHJ320" s="38"/>
      <c r="UHK320" s="38"/>
      <c r="UHL320" s="38"/>
      <c r="UHM320" s="38"/>
      <c r="UHN320" s="38"/>
      <c r="UHO320" s="38"/>
      <c r="UHP320" s="38"/>
      <c r="UHQ320" s="38"/>
      <c r="UHR320" s="38"/>
      <c r="UHS320" s="38"/>
      <c r="UHT320" s="38"/>
      <c r="UHU320" s="38"/>
      <c r="UHV320" s="38"/>
      <c r="UHW320" s="38"/>
      <c r="UHX320" s="38"/>
      <c r="UHY320" s="38"/>
      <c r="UHZ320" s="38"/>
      <c r="UIA320" s="38"/>
      <c r="UIB320" s="38"/>
      <c r="UIC320" s="38"/>
      <c r="UID320" s="38"/>
      <c r="UIE320" s="38"/>
      <c r="UIF320" s="38"/>
      <c r="UIG320" s="38"/>
      <c r="UIH320" s="38"/>
      <c r="UII320" s="38"/>
      <c r="UIJ320" s="38"/>
      <c r="UIK320" s="38"/>
      <c r="UIL320" s="38"/>
      <c r="UIM320" s="38"/>
      <c r="UIN320" s="38"/>
      <c r="UIO320" s="38"/>
      <c r="UIP320" s="38"/>
      <c r="UIQ320" s="38"/>
      <c r="UIR320" s="38"/>
      <c r="UIS320" s="38"/>
      <c r="UIT320" s="38"/>
      <c r="UIU320" s="38"/>
      <c r="UIV320" s="38"/>
      <c r="UIW320" s="38"/>
      <c r="UIX320" s="38"/>
      <c r="UIY320" s="38"/>
      <c r="UIZ320" s="38"/>
      <c r="UJA320" s="38"/>
      <c r="UJB320" s="38"/>
      <c r="UJC320" s="38"/>
      <c r="UJD320" s="38"/>
      <c r="UJE320" s="38"/>
      <c r="UJF320" s="38"/>
      <c r="UJG320" s="38"/>
      <c r="UJH320" s="38"/>
      <c r="UJI320" s="38"/>
      <c r="UJJ320" s="38"/>
      <c r="UJK320" s="38"/>
      <c r="UJL320" s="38"/>
      <c r="UJM320" s="38"/>
      <c r="UJN320" s="38"/>
      <c r="UJO320" s="38"/>
      <c r="UJP320" s="38"/>
      <c r="UJQ320" s="38"/>
      <c r="UJR320" s="38"/>
      <c r="UJS320" s="38"/>
      <c r="UJT320" s="38"/>
      <c r="UJU320" s="38"/>
      <c r="UJV320" s="38"/>
      <c r="UJW320" s="38"/>
      <c r="UJX320" s="38"/>
      <c r="UJY320" s="38"/>
      <c r="UJZ320" s="38"/>
      <c r="UKA320" s="38"/>
      <c r="UKB320" s="38"/>
      <c r="UKC320" s="38"/>
      <c r="UKD320" s="38"/>
      <c r="UKE320" s="38"/>
      <c r="UKF320" s="38"/>
      <c r="UKG320" s="38"/>
      <c r="UKH320" s="38"/>
      <c r="UKI320" s="38"/>
      <c r="UKJ320" s="38"/>
      <c r="UKK320" s="38"/>
      <c r="UKL320" s="38"/>
      <c r="UKM320" s="38"/>
      <c r="UKN320" s="38"/>
      <c r="UKO320" s="38"/>
      <c r="UKP320" s="38"/>
      <c r="UKQ320" s="38"/>
      <c r="UKR320" s="38"/>
      <c r="UKS320" s="38"/>
      <c r="UKT320" s="38"/>
      <c r="UKU320" s="38"/>
      <c r="UKV320" s="38"/>
      <c r="UKW320" s="38"/>
      <c r="UKX320" s="38"/>
      <c r="UKY320" s="38"/>
      <c r="UKZ320" s="38"/>
      <c r="ULA320" s="38"/>
      <c r="ULB320" s="38"/>
      <c r="ULC320" s="38"/>
      <c r="ULD320" s="38"/>
      <c r="ULE320" s="38"/>
      <c r="ULF320" s="38"/>
      <c r="ULG320" s="38"/>
      <c r="ULH320" s="38"/>
      <c r="ULI320" s="38"/>
      <c r="ULJ320" s="38"/>
      <c r="ULK320" s="38"/>
      <c r="ULL320" s="38"/>
      <c r="ULM320" s="38"/>
      <c r="ULN320" s="38"/>
      <c r="ULO320" s="38"/>
      <c r="ULP320" s="38"/>
      <c r="ULQ320" s="38"/>
      <c r="ULR320" s="38"/>
      <c r="ULS320" s="38"/>
      <c r="ULT320" s="38"/>
      <c r="ULU320" s="38"/>
      <c r="ULV320" s="38"/>
      <c r="ULW320" s="38"/>
      <c r="ULX320" s="38"/>
      <c r="ULY320" s="38"/>
      <c r="ULZ320" s="38"/>
      <c r="UMA320" s="38"/>
      <c r="UMB320" s="38"/>
      <c r="UMC320" s="38"/>
      <c r="UMD320" s="38"/>
      <c r="UME320" s="38"/>
      <c r="UMF320" s="38"/>
      <c r="UMG320" s="38"/>
      <c r="UMH320" s="38"/>
      <c r="UMI320" s="38"/>
      <c r="UMJ320" s="38"/>
      <c r="UMK320" s="38"/>
      <c r="UML320" s="38"/>
      <c r="UMM320" s="38"/>
      <c r="UMN320" s="38"/>
      <c r="UMO320" s="38"/>
      <c r="UMP320" s="38"/>
      <c r="UMQ320" s="38"/>
      <c r="UMR320" s="38"/>
      <c r="UMS320" s="38"/>
      <c r="UMT320" s="38"/>
      <c r="UMU320" s="38"/>
      <c r="UMV320" s="38"/>
      <c r="UMW320" s="38"/>
      <c r="UMX320" s="38"/>
      <c r="UMY320" s="38"/>
      <c r="UMZ320" s="38"/>
      <c r="UNA320" s="38"/>
      <c r="UNB320" s="38"/>
      <c r="UNC320" s="38"/>
      <c r="UND320" s="38"/>
      <c r="UNE320" s="38"/>
      <c r="UNF320" s="38"/>
      <c r="UNG320" s="38"/>
      <c r="UNH320" s="38"/>
      <c r="UNI320" s="38"/>
      <c r="UNJ320" s="38"/>
      <c r="UNK320" s="38"/>
      <c r="UNL320" s="38"/>
      <c r="UNM320" s="38"/>
      <c r="UNN320" s="38"/>
      <c r="UNO320" s="38"/>
      <c r="UNP320" s="38"/>
      <c r="UNQ320" s="38"/>
      <c r="UNR320" s="38"/>
      <c r="UNS320" s="38"/>
      <c r="UNT320" s="38"/>
      <c r="UNU320" s="38"/>
      <c r="UNV320" s="38"/>
      <c r="UNW320" s="38"/>
      <c r="UNX320" s="38"/>
      <c r="UNY320" s="38"/>
      <c r="UNZ320" s="38"/>
      <c r="UOA320" s="38"/>
      <c r="UOB320" s="38"/>
      <c r="UOC320" s="38"/>
      <c r="UOD320" s="38"/>
      <c r="UOE320" s="38"/>
      <c r="UOF320" s="38"/>
      <c r="UOG320" s="38"/>
      <c r="UOH320" s="38"/>
      <c r="UOI320" s="38"/>
      <c r="UOJ320" s="38"/>
      <c r="UOK320" s="38"/>
      <c r="UOL320" s="38"/>
      <c r="UOM320" s="38"/>
      <c r="UON320" s="38"/>
      <c r="UOO320" s="38"/>
      <c r="UOP320" s="38"/>
      <c r="UOQ320" s="38"/>
      <c r="UOR320" s="38"/>
      <c r="UOS320" s="38"/>
      <c r="UOT320" s="38"/>
      <c r="UOU320" s="38"/>
      <c r="UOV320" s="38"/>
      <c r="UOW320" s="38"/>
      <c r="UOX320" s="38"/>
      <c r="UOY320" s="38"/>
      <c r="UOZ320" s="38"/>
      <c r="UPA320" s="38"/>
      <c r="UPB320" s="38"/>
      <c r="UPC320" s="38"/>
      <c r="UPD320" s="38"/>
      <c r="UPE320" s="38"/>
      <c r="UPF320" s="38"/>
      <c r="UPG320" s="38"/>
      <c r="UPH320" s="38"/>
      <c r="UPI320" s="38"/>
      <c r="UPJ320" s="38"/>
      <c r="UPK320" s="38"/>
      <c r="UPL320" s="38"/>
      <c r="UPM320" s="38"/>
      <c r="UPN320" s="38"/>
      <c r="UPO320" s="38"/>
      <c r="UPP320" s="38"/>
      <c r="UPQ320" s="38"/>
      <c r="UPR320" s="38"/>
      <c r="UPS320" s="38"/>
      <c r="UPT320" s="38"/>
      <c r="UPU320" s="38"/>
      <c r="UPV320" s="38"/>
      <c r="UPW320" s="38"/>
      <c r="UPX320" s="38"/>
      <c r="UPY320" s="38"/>
      <c r="UPZ320" s="38"/>
      <c r="UQA320" s="38"/>
      <c r="UQB320" s="38"/>
      <c r="UQC320" s="38"/>
      <c r="UQD320" s="38"/>
      <c r="UQE320" s="38"/>
      <c r="UQF320" s="38"/>
      <c r="UQG320" s="38"/>
      <c r="UQH320" s="38"/>
      <c r="UQI320" s="38"/>
      <c r="UQJ320" s="38"/>
      <c r="UQK320" s="38"/>
      <c r="UQL320" s="38"/>
      <c r="UQM320" s="38"/>
      <c r="UQN320" s="38"/>
      <c r="UQO320" s="38"/>
      <c r="UQP320" s="38"/>
      <c r="UQQ320" s="38"/>
      <c r="UQR320" s="38"/>
      <c r="UQS320" s="38"/>
      <c r="UQT320" s="38"/>
      <c r="UQU320" s="38"/>
      <c r="UQV320" s="38"/>
      <c r="UQW320" s="38"/>
      <c r="UQX320" s="38"/>
      <c r="UQY320" s="38"/>
      <c r="UQZ320" s="38"/>
      <c r="URA320" s="38"/>
      <c r="URB320" s="38"/>
      <c r="URC320" s="38"/>
      <c r="URD320" s="38"/>
      <c r="URE320" s="38"/>
      <c r="URF320" s="38"/>
      <c r="URG320" s="38"/>
      <c r="URH320" s="38"/>
      <c r="URI320" s="38"/>
      <c r="URJ320" s="38"/>
      <c r="URK320" s="38"/>
      <c r="URL320" s="38"/>
      <c r="URM320" s="38"/>
      <c r="URN320" s="38"/>
      <c r="URO320" s="38"/>
      <c r="URP320" s="38"/>
      <c r="URQ320" s="38"/>
      <c r="URR320" s="38"/>
      <c r="URS320" s="38"/>
      <c r="URT320" s="38"/>
      <c r="URU320" s="38"/>
      <c r="URV320" s="38"/>
      <c r="URW320" s="38"/>
      <c r="URX320" s="38"/>
      <c r="URY320" s="38"/>
      <c r="URZ320" s="38"/>
      <c r="USA320" s="38"/>
      <c r="USB320" s="38"/>
      <c r="USC320" s="38"/>
      <c r="USD320" s="38"/>
      <c r="USE320" s="38"/>
      <c r="USF320" s="38"/>
      <c r="USG320" s="38"/>
      <c r="USH320" s="38"/>
      <c r="USI320" s="38"/>
      <c r="USJ320" s="38"/>
      <c r="USK320" s="38"/>
      <c r="USL320" s="38"/>
      <c r="USM320" s="38"/>
      <c r="USN320" s="38"/>
      <c r="USO320" s="38"/>
      <c r="USP320" s="38"/>
      <c r="USQ320" s="38"/>
      <c r="USR320" s="38"/>
      <c r="USS320" s="38"/>
      <c r="UST320" s="38"/>
      <c r="USU320" s="38"/>
      <c r="USV320" s="38"/>
      <c r="USW320" s="38"/>
      <c r="USX320" s="38"/>
      <c r="USY320" s="38"/>
      <c r="USZ320" s="38"/>
      <c r="UTA320" s="38"/>
      <c r="UTB320" s="38"/>
      <c r="UTC320" s="38"/>
      <c r="UTD320" s="38"/>
      <c r="UTE320" s="38"/>
      <c r="UTF320" s="38"/>
      <c r="UTG320" s="38"/>
      <c r="UTH320" s="38"/>
      <c r="UTI320" s="38"/>
      <c r="UTJ320" s="38"/>
      <c r="UTK320" s="38"/>
      <c r="UTL320" s="38"/>
      <c r="UTM320" s="38"/>
      <c r="UTN320" s="38"/>
      <c r="UTO320" s="38"/>
      <c r="UTP320" s="38"/>
      <c r="UTQ320" s="38"/>
      <c r="UTR320" s="38"/>
      <c r="UTS320" s="38"/>
      <c r="UTT320" s="38"/>
      <c r="UTU320" s="38"/>
      <c r="UTV320" s="38"/>
      <c r="UTW320" s="38"/>
      <c r="UTX320" s="38"/>
      <c r="UTY320" s="38"/>
      <c r="UTZ320" s="38"/>
      <c r="UUA320" s="38"/>
      <c r="UUB320" s="38"/>
      <c r="UUC320" s="38"/>
      <c r="UUD320" s="38"/>
      <c r="UUE320" s="38"/>
      <c r="UUF320" s="38"/>
      <c r="UUG320" s="38"/>
      <c r="UUH320" s="38"/>
      <c r="UUI320" s="38"/>
      <c r="UUJ320" s="38"/>
      <c r="UUK320" s="38"/>
      <c r="UUL320" s="38"/>
      <c r="UUM320" s="38"/>
      <c r="UUN320" s="38"/>
      <c r="UUO320" s="38"/>
      <c r="UUP320" s="38"/>
      <c r="UUQ320" s="38"/>
      <c r="UUR320" s="38"/>
      <c r="UUS320" s="38"/>
      <c r="UUT320" s="38"/>
      <c r="UUU320" s="38"/>
      <c r="UUV320" s="38"/>
      <c r="UUW320" s="38"/>
      <c r="UUX320" s="38"/>
      <c r="UUY320" s="38"/>
      <c r="UUZ320" s="38"/>
      <c r="UVA320" s="38"/>
      <c r="UVB320" s="38"/>
      <c r="UVC320" s="38"/>
      <c r="UVD320" s="38"/>
      <c r="UVE320" s="38"/>
      <c r="UVF320" s="38"/>
      <c r="UVG320" s="38"/>
      <c r="UVH320" s="38"/>
      <c r="UVI320" s="38"/>
      <c r="UVJ320" s="38"/>
      <c r="UVK320" s="38"/>
      <c r="UVL320" s="38"/>
      <c r="UVM320" s="38"/>
      <c r="UVN320" s="38"/>
      <c r="UVO320" s="38"/>
      <c r="UVP320" s="38"/>
      <c r="UVQ320" s="38"/>
      <c r="UVR320" s="38"/>
      <c r="UVS320" s="38"/>
      <c r="UVT320" s="38"/>
      <c r="UVU320" s="38"/>
      <c r="UVV320" s="38"/>
      <c r="UVW320" s="38"/>
      <c r="UVX320" s="38"/>
      <c r="UVY320" s="38"/>
      <c r="UVZ320" s="38"/>
      <c r="UWA320" s="38"/>
      <c r="UWB320" s="38"/>
      <c r="UWC320" s="38"/>
      <c r="UWD320" s="38"/>
      <c r="UWE320" s="38"/>
      <c r="UWF320" s="38"/>
      <c r="UWG320" s="38"/>
      <c r="UWH320" s="38"/>
      <c r="UWI320" s="38"/>
      <c r="UWJ320" s="38"/>
      <c r="UWK320" s="38"/>
      <c r="UWL320" s="38"/>
      <c r="UWM320" s="38"/>
      <c r="UWN320" s="38"/>
      <c r="UWO320" s="38"/>
      <c r="UWP320" s="38"/>
      <c r="UWQ320" s="38"/>
      <c r="UWR320" s="38"/>
      <c r="UWS320" s="38"/>
      <c r="UWT320" s="38"/>
      <c r="UWU320" s="38"/>
      <c r="UWV320" s="38"/>
      <c r="UWW320" s="38"/>
      <c r="UWX320" s="38"/>
      <c r="UWY320" s="38"/>
      <c r="UWZ320" s="38"/>
      <c r="UXA320" s="38"/>
      <c r="UXB320" s="38"/>
      <c r="UXC320" s="38"/>
      <c r="UXD320" s="38"/>
      <c r="UXE320" s="38"/>
      <c r="UXF320" s="38"/>
      <c r="UXG320" s="38"/>
      <c r="UXH320" s="38"/>
      <c r="UXI320" s="38"/>
      <c r="UXJ320" s="38"/>
      <c r="UXK320" s="38"/>
      <c r="UXL320" s="38"/>
      <c r="UXM320" s="38"/>
      <c r="UXN320" s="38"/>
      <c r="UXO320" s="38"/>
      <c r="UXP320" s="38"/>
      <c r="UXQ320" s="38"/>
      <c r="UXR320" s="38"/>
      <c r="UXS320" s="38"/>
      <c r="UXT320" s="38"/>
      <c r="UXU320" s="38"/>
      <c r="UXV320" s="38"/>
      <c r="UXW320" s="38"/>
      <c r="UXX320" s="38"/>
      <c r="UXY320" s="38"/>
      <c r="UXZ320" s="38"/>
      <c r="UYA320" s="38"/>
      <c r="UYB320" s="38"/>
      <c r="UYC320" s="38"/>
      <c r="UYD320" s="38"/>
      <c r="UYE320" s="38"/>
      <c r="UYF320" s="38"/>
      <c r="UYG320" s="38"/>
      <c r="UYH320" s="38"/>
      <c r="UYI320" s="38"/>
      <c r="UYJ320" s="38"/>
      <c r="UYK320" s="38"/>
      <c r="UYL320" s="38"/>
      <c r="UYM320" s="38"/>
      <c r="UYN320" s="38"/>
      <c r="UYO320" s="38"/>
      <c r="UYP320" s="38"/>
      <c r="UYQ320" s="38"/>
      <c r="UYR320" s="38"/>
      <c r="UYS320" s="38"/>
      <c r="UYT320" s="38"/>
      <c r="UYU320" s="38"/>
      <c r="UYV320" s="38"/>
      <c r="UYW320" s="38"/>
      <c r="UYX320" s="38"/>
      <c r="UYY320" s="38"/>
      <c r="UYZ320" s="38"/>
      <c r="UZA320" s="38"/>
      <c r="UZB320" s="38"/>
      <c r="UZC320" s="38"/>
      <c r="UZD320" s="38"/>
      <c r="UZE320" s="38"/>
      <c r="UZF320" s="38"/>
      <c r="UZG320" s="38"/>
      <c r="UZH320" s="38"/>
      <c r="UZI320" s="38"/>
      <c r="UZJ320" s="38"/>
      <c r="UZK320" s="38"/>
      <c r="UZL320" s="38"/>
      <c r="UZM320" s="38"/>
      <c r="UZN320" s="38"/>
      <c r="UZO320" s="38"/>
      <c r="UZP320" s="38"/>
      <c r="UZQ320" s="38"/>
      <c r="UZR320" s="38"/>
      <c r="UZS320" s="38"/>
      <c r="UZT320" s="38"/>
      <c r="UZU320" s="38"/>
      <c r="UZV320" s="38"/>
      <c r="UZW320" s="38"/>
      <c r="UZX320" s="38"/>
      <c r="UZY320" s="38"/>
      <c r="UZZ320" s="38"/>
      <c r="VAA320" s="38"/>
      <c r="VAB320" s="38"/>
      <c r="VAC320" s="38"/>
      <c r="VAD320" s="38"/>
      <c r="VAE320" s="38"/>
      <c r="VAF320" s="38"/>
      <c r="VAG320" s="38"/>
      <c r="VAH320" s="38"/>
      <c r="VAI320" s="38"/>
      <c r="VAJ320" s="38"/>
      <c r="VAK320" s="38"/>
      <c r="VAL320" s="38"/>
      <c r="VAM320" s="38"/>
      <c r="VAN320" s="38"/>
      <c r="VAO320" s="38"/>
      <c r="VAP320" s="38"/>
      <c r="VAQ320" s="38"/>
      <c r="VAR320" s="38"/>
      <c r="VAS320" s="38"/>
      <c r="VAT320" s="38"/>
      <c r="VAU320" s="38"/>
      <c r="VAV320" s="38"/>
      <c r="VAW320" s="38"/>
      <c r="VAX320" s="38"/>
      <c r="VAY320" s="38"/>
      <c r="VAZ320" s="38"/>
      <c r="VBA320" s="38"/>
      <c r="VBB320" s="38"/>
      <c r="VBC320" s="38"/>
      <c r="VBD320" s="38"/>
      <c r="VBE320" s="38"/>
      <c r="VBF320" s="38"/>
      <c r="VBG320" s="38"/>
      <c r="VBH320" s="38"/>
      <c r="VBI320" s="38"/>
      <c r="VBJ320" s="38"/>
      <c r="VBK320" s="38"/>
      <c r="VBL320" s="38"/>
      <c r="VBM320" s="38"/>
      <c r="VBN320" s="38"/>
      <c r="VBO320" s="38"/>
      <c r="VBP320" s="38"/>
      <c r="VBQ320" s="38"/>
      <c r="VBR320" s="38"/>
      <c r="VBS320" s="38"/>
      <c r="VBT320" s="38"/>
      <c r="VBU320" s="38"/>
      <c r="VBV320" s="38"/>
      <c r="VBW320" s="38"/>
      <c r="VBX320" s="38"/>
      <c r="VBY320" s="38"/>
      <c r="VBZ320" s="38"/>
      <c r="VCA320" s="38"/>
      <c r="VCB320" s="38"/>
      <c r="VCC320" s="38"/>
      <c r="VCD320" s="38"/>
      <c r="VCE320" s="38"/>
      <c r="VCF320" s="38"/>
      <c r="VCG320" s="38"/>
      <c r="VCH320" s="38"/>
      <c r="VCI320" s="38"/>
      <c r="VCJ320" s="38"/>
      <c r="VCK320" s="38"/>
      <c r="VCL320" s="38"/>
      <c r="VCM320" s="38"/>
      <c r="VCN320" s="38"/>
      <c r="VCO320" s="38"/>
      <c r="VCP320" s="38"/>
      <c r="VCQ320" s="38"/>
      <c r="VCR320" s="38"/>
      <c r="VCS320" s="38"/>
      <c r="VCT320" s="38"/>
      <c r="VCU320" s="38"/>
      <c r="VCV320" s="38"/>
      <c r="VCW320" s="38"/>
      <c r="VCX320" s="38"/>
      <c r="VCY320" s="38"/>
      <c r="VCZ320" s="38"/>
      <c r="VDA320" s="38"/>
      <c r="VDB320" s="38"/>
      <c r="VDC320" s="38"/>
      <c r="VDD320" s="38"/>
      <c r="VDE320" s="38"/>
      <c r="VDF320" s="38"/>
      <c r="VDG320" s="38"/>
      <c r="VDH320" s="38"/>
      <c r="VDI320" s="38"/>
      <c r="VDJ320" s="38"/>
      <c r="VDK320" s="38"/>
      <c r="VDL320" s="38"/>
      <c r="VDM320" s="38"/>
      <c r="VDN320" s="38"/>
      <c r="VDO320" s="38"/>
      <c r="VDP320" s="38"/>
      <c r="VDQ320" s="38"/>
      <c r="VDR320" s="38"/>
      <c r="VDS320" s="38"/>
      <c r="VDT320" s="38"/>
      <c r="VDU320" s="38"/>
      <c r="VDV320" s="38"/>
      <c r="VDW320" s="38"/>
      <c r="VDX320" s="38"/>
      <c r="VDY320" s="38"/>
      <c r="VDZ320" s="38"/>
      <c r="VEA320" s="38"/>
      <c r="VEB320" s="38"/>
      <c r="VEC320" s="38"/>
      <c r="VED320" s="38"/>
      <c r="VEE320" s="38"/>
      <c r="VEF320" s="38"/>
      <c r="VEG320" s="38"/>
      <c r="VEH320" s="38"/>
      <c r="VEI320" s="38"/>
      <c r="VEJ320" s="38"/>
      <c r="VEK320" s="38"/>
      <c r="VEL320" s="38"/>
      <c r="VEM320" s="38"/>
      <c r="VEN320" s="38"/>
      <c r="VEO320" s="38"/>
      <c r="VEP320" s="38"/>
      <c r="VEQ320" s="38"/>
      <c r="VER320" s="38"/>
      <c r="VES320" s="38"/>
      <c r="VET320" s="38"/>
      <c r="VEU320" s="38"/>
      <c r="VEV320" s="38"/>
      <c r="VEW320" s="38"/>
      <c r="VEX320" s="38"/>
      <c r="VEY320" s="38"/>
      <c r="VEZ320" s="38"/>
      <c r="VFA320" s="38"/>
      <c r="VFB320" s="38"/>
      <c r="VFC320" s="38"/>
      <c r="VFD320" s="38"/>
      <c r="VFE320" s="38"/>
      <c r="VFF320" s="38"/>
      <c r="VFG320" s="38"/>
      <c r="VFH320" s="38"/>
      <c r="VFI320" s="38"/>
      <c r="VFJ320" s="38"/>
      <c r="VFK320" s="38"/>
      <c r="VFL320" s="38"/>
      <c r="VFM320" s="38"/>
      <c r="VFN320" s="38"/>
      <c r="VFO320" s="38"/>
      <c r="VFP320" s="38"/>
      <c r="VFQ320" s="38"/>
      <c r="VFR320" s="38"/>
      <c r="VFS320" s="38"/>
      <c r="VFT320" s="38"/>
      <c r="VFU320" s="38"/>
      <c r="VFV320" s="38"/>
      <c r="VFW320" s="38"/>
      <c r="VFX320" s="38"/>
      <c r="VFY320" s="38"/>
      <c r="VFZ320" s="38"/>
      <c r="VGA320" s="38"/>
      <c r="VGB320" s="38"/>
      <c r="VGC320" s="38"/>
      <c r="VGD320" s="38"/>
      <c r="VGE320" s="38"/>
      <c r="VGF320" s="38"/>
      <c r="VGG320" s="38"/>
      <c r="VGH320" s="38"/>
      <c r="VGI320" s="38"/>
      <c r="VGJ320" s="38"/>
      <c r="VGK320" s="38"/>
      <c r="VGL320" s="38"/>
      <c r="VGM320" s="38"/>
      <c r="VGN320" s="38"/>
      <c r="VGO320" s="38"/>
      <c r="VGP320" s="38"/>
      <c r="VGQ320" s="38"/>
      <c r="VGR320" s="38"/>
      <c r="VGS320" s="38"/>
      <c r="VGT320" s="38"/>
      <c r="VGU320" s="38"/>
      <c r="VGV320" s="38"/>
      <c r="VGW320" s="38"/>
      <c r="VGX320" s="38"/>
      <c r="VGY320" s="38"/>
      <c r="VGZ320" s="38"/>
      <c r="VHA320" s="38"/>
      <c r="VHB320" s="38"/>
      <c r="VHC320" s="38"/>
      <c r="VHD320" s="38"/>
      <c r="VHE320" s="38"/>
      <c r="VHF320" s="38"/>
      <c r="VHG320" s="38"/>
      <c r="VHH320" s="38"/>
      <c r="VHI320" s="38"/>
      <c r="VHJ320" s="38"/>
      <c r="VHK320" s="38"/>
      <c r="VHL320" s="38"/>
      <c r="VHM320" s="38"/>
      <c r="VHN320" s="38"/>
      <c r="VHO320" s="38"/>
      <c r="VHP320" s="38"/>
      <c r="VHQ320" s="38"/>
      <c r="VHR320" s="38"/>
      <c r="VHS320" s="38"/>
      <c r="VHT320" s="38"/>
      <c r="VHU320" s="38"/>
      <c r="VHV320" s="38"/>
      <c r="VHW320" s="38"/>
      <c r="VHX320" s="38"/>
      <c r="VHY320" s="38"/>
      <c r="VHZ320" s="38"/>
      <c r="VIA320" s="38"/>
      <c r="VIB320" s="38"/>
      <c r="VIC320" s="38"/>
      <c r="VID320" s="38"/>
      <c r="VIE320" s="38"/>
      <c r="VIF320" s="38"/>
      <c r="VIG320" s="38"/>
      <c r="VIH320" s="38"/>
      <c r="VII320" s="38"/>
      <c r="VIJ320" s="38"/>
      <c r="VIK320" s="38"/>
      <c r="VIL320" s="38"/>
      <c r="VIM320" s="38"/>
      <c r="VIN320" s="38"/>
      <c r="VIO320" s="38"/>
      <c r="VIP320" s="38"/>
      <c r="VIQ320" s="38"/>
      <c r="VIR320" s="38"/>
      <c r="VIS320" s="38"/>
      <c r="VIT320" s="38"/>
      <c r="VIU320" s="38"/>
      <c r="VIV320" s="38"/>
      <c r="VIW320" s="38"/>
      <c r="VIX320" s="38"/>
      <c r="VIY320" s="38"/>
      <c r="VIZ320" s="38"/>
      <c r="VJA320" s="38"/>
      <c r="VJB320" s="38"/>
      <c r="VJC320" s="38"/>
      <c r="VJD320" s="38"/>
      <c r="VJE320" s="38"/>
      <c r="VJF320" s="38"/>
      <c r="VJG320" s="38"/>
      <c r="VJH320" s="38"/>
      <c r="VJI320" s="38"/>
      <c r="VJJ320" s="38"/>
      <c r="VJK320" s="38"/>
      <c r="VJL320" s="38"/>
      <c r="VJM320" s="38"/>
      <c r="VJN320" s="38"/>
      <c r="VJO320" s="38"/>
      <c r="VJP320" s="38"/>
      <c r="VJQ320" s="38"/>
      <c r="VJR320" s="38"/>
      <c r="VJS320" s="38"/>
      <c r="VJT320" s="38"/>
      <c r="VJU320" s="38"/>
      <c r="VJV320" s="38"/>
      <c r="VJW320" s="38"/>
      <c r="VJX320" s="38"/>
      <c r="VJY320" s="38"/>
      <c r="VJZ320" s="38"/>
      <c r="VKA320" s="38"/>
      <c r="VKB320" s="38"/>
      <c r="VKC320" s="38"/>
      <c r="VKD320" s="38"/>
      <c r="VKE320" s="38"/>
      <c r="VKF320" s="38"/>
      <c r="VKG320" s="38"/>
      <c r="VKH320" s="38"/>
      <c r="VKI320" s="38"/>
      <c r="VKJ320" s="38"/>
      <c r="VKK320" s="38"/>
      <c r="VKL320" s="38"/>
      <c r="VKM320" s="38"/>
      <c r="VKN320" s="38"/>
      <c r="VKO320" s="38"/>
      <c r="VKP320" s="38"/>
      <c r="VKQ320" s="38"/>
      <c r="VKR320" s="38"/>
      <c r="VKS320" s="38"/>
      <c r="VKT320" s="38"/>
      <c r="VKU320" s="38"/>
      <c r="VKV320" s="38"/>
      <c r="VKW320" s="38"/>
      <c r="VKX320" s="38"/>
      <c r="VKY320" s="38"/>
      <c r="VKZ320" s="38"/>
      <c r="VLA320" s="38"/>
      <c r="VLB320" s="38"/>
      <c r="VLC320" s="38"/>
      <c r="VLD320" s="38"/>
      <c r="VLE320" s="38"/>
      <c r="VLF320" s="38"/>
      <c r="VLG320" s="38"/>
      <c r="VLH320" s="38"/>
      <c r="VLI320" s="38"/>
      <c r="VLJ320" s="38"/>
      <c r="VLK320" s="38"/>
      <c r="VLL320" s="38"/>
      <c r="VLM320" s="38"/>
      <c r="VLN320" s="38"/>
      <c r="VLO320" s="38"/>
      <c r="VLP320" s="38"/>
      <c r="VLQ320" s="38"/>
      <c r="VLR320" s="38"/>
      <c r="VLS320" s="38"/>
      <c r="VLT320" s="38"/>
      <c r="VLU320" s="38"/>
      <c r="VLV320" s="38"/>
      <c r="VLW320" s="38"/>
      <c r="VLX320" s="38"/>
      <c r="VLY320" s="38"/>
      <c r="VLZ320" s="38"/>
      <c r="VMA320" s="38"/>
      <c r="VMB320" s="38"/>
      <c r="VMC320" s="38"/>
      <c r="VMD320" s="38"/>
      <c r="VME320" s="38"/>
      <c r="VMF320" s="38"/>
      <c r="VMG320" s="38"/>
      <c r="VMH320" s="38"/>
      <c r="VMI320" s="38"/>
      <c r="VMJ320" s="38"/>
      <c r="VMK320" s="38"/>
      <c r="VML320" s="38"/>
      <c r="VMM320" s="38"/>
      <c r="VMN320" s="38"/>
      <c r="VMO320" s="38"/>
      <c r="VMP320" s="38"/>
      <c r="VMQ320" s="38"/>
      <c r="VMR320" s="38"/>
      <c r="VMS320" s="38"/>
      <c r="VMT320" s="38"/>
      <c r="VMU320" s="38"/>
      <c r="VMV320" s="38"/>
      <c r="VMW320" s="38"/>
      <c r="VMX320" s="38"/>
      <c r="VMY320" s="38"/>
      <c r="VMZ320" s="38"/>
      <c r="VNA320" s="38"/>
      <c r="VNB320" s="38"/>
      <c r="VNC320" s="38"/>
      <c r="VND320" s="38"/>
      <c r="VNE320" s="38"/>
      <c r="VNF320" s="38"/>
      <c r="VNG320" s="38"/>
      <c r="VNH320" s="38"/>
      <c r="VNI320" s="38"/>
      <c r="VNJ320" s="38"/>
      <c r="VNK320" s="38"/>
      <c r="VNL320" s="38"/>
      <c r="VNM320" s="38"/>
      <c r="VNN320" s="38"/>
      <c r="VNO320" s="38"/>
      <c r="VNP320" s="38"/>
      <c r="VNQ320" s="38"/>
      <c r="VNR320" s="38"/>
      <c r="VNS320" s="38"/>
      <c r="VNT320" s="38"/>
      <c r="VNU320" s="38"/>
      <c r="VNV320" s="38"/>
      <c r="VNW320" s="38"/>
      <c r="VNX320" s="38"/>
      <c r="VNY320" s="38"/>
      <c r="VNZ320" s="38"/>
      <c r="VOA320" s="38"/>
      <c r="VOB320" s="38"/>
      <c r="VOC320" s="38"/>
      <c r="VOD320" s="38"/>
      <c r="VOE320" s="38"/>
      <c r="VOF320" s="38"/>
      <c r="VOG320" s="38"/>
      <c r="VOH320" s="38"/>
      <c r="VOI320" s="38"/>
      <c r="VOJ320" s="38"/>
      <c r="VOK320" s="38"/>
      <c r="VOL320" s="38"/>
      <c r="VOM320" s="38"/>
      <c r="VON320" s="38"/>
      <c r="VOO320" s="38"/>
      <c r="VOP320" s="38"/>
      <c r="VOQ320" s="38"/>
      <c r="VOR320" s="38"/>
      <c r="VOS320" s="38"/>
      <c r="VOT320" s="38"/>
      <c r="VOU320" s="38"/>
      <c r="VOV320" s="38"/>
      <c r="VOW320" s="38"/>
      <c r="VOX320" s="38"/>
      <c r="VOY320" s="38"/>
      <c r="VOZ320" s="38"/>
      <c r="VPA320" s="38"/>
      <c r="VPB320" s="38"/>
      <c r="VPC320" s="38"/>
      <c r="VPD320" s="38"/>
      <c r="VPE320" s="38"/>
      <c r="VPF320" s="38"/>
      <c r="VPG320" s="38"/>
      <c r="VPH320" s="38"/>
      <c r="VPI320" s="38"/>
      <c r="VPJ320" s="38"/>
      <c r="VPK320" s="38"/>
      <c r="VPL320" s="38"/>
      <c r="VPM320" s="38"/>
      <c r="VPN320" s="38"/>
      <c r="VPO320" s="38"/>
      <c r="VPP320" s="38"/>
      <c r="VPQ320" s="38"/>
      <c r="VPR320" s="38"/>
      <c r="VPS320" s="38"/>
      <c r="VPT320" s="38"/>
      <c r="VPU320" s="38"/>
      <c r="VPV320" s="38"/>
      <c r="VPW320" s="38"/>
      <c r="VPX320" s="38"/>
      <c r="VPY320" s="38"/>
      <c r="VPZ320" s="38"/>
      <c r="VQA320" s="38"/>
      <c r="VQB320" s="38"/>
      <c r="VQC320" s="38"/>
      <c r="VQD320" s="38"/>
      <c r="VQE320" s="38"/>
      <c r="VQF320" s="38"/>
      <c r="VQG320" s="38"/>
      <c r="VQH320" s="38"/>
      <c r="VQI320" s="38"/>
      <c r="VQJ320" s="38"/>
      <c r="VQK320" s="38"/>
      <c r="VQL320" s="38"/>
      <c r="VQM320" s="38"/>
      <c r="VQN320" s="38"/>
      <c r="VQO320" s="38"/>
      <c r="VQP320" s="38"/>
      <c r="VQQ320" s="38"/>
      <c r="VQR320" s="38"/>
      <c r="VQS320" s="38"/>
      <c r="VQT320" s="38"/>
      <c r="VQU320" s="38"/>
      <c r="VQV320" s="38"/>
      <c r="VQW320" s="38"/>
      <c r="VQX320" s="38"/>
      <c r="VQY320" s="38"/>
      <c r="VQZ320" s="38"/>
      <c r="VRA320" s="38"/>
      <c r="VRB320" s="38"/>
      <c r="VRC320" s="38"/>
      <c r="VRD320" s="38"/>
      <c r="VRE320" s="38"/>
      <c r="VRF320" s="38"/>
      <c r="VRG320" s="38"/>
      <c r="VRH320" s="38"/>
      <c r="VRI320" s="38"/>
      <c r="VRJ320" s="38"/>
      <c r="VRK320" s="38"/>
      <c r="VRL320" s="38"/>
      <c r="VRM320" s="38"/>
      <c r="VRN320" s="38"/>
      <c r="VRO320" s="38"/>
      <c r="VRP320" s="38"/>
      <c r="VRQ320" s="38"/>
      <c r="VRR320" s="38"/>
      <c r="VRS320" s="38"/>
      <c r="VRT320" s="38"/>
      <c r="VRU320" s="38"/>
      <c r="VRV320" s="38"/>
      <c r="VRW320" s="38"/>
      <c r="VRX320" s="38"/>
      <c r="VRY320" s="38"/>
      <c r="VRZ320" s="38"/>
      <c r="VSA320" s="38"/>
      <c r="VSB320" s="38"/>
      <c r="VSC320" s="38"/>
      <c r="VSD320" s="38"/>
      <c r="VSE320" s="38"/>
      <c r="VSF320" s="38"/>
      <c r="VSG320" s="38"/>
      <c r="VSH320" s="38"/>
      <c r="VSI320" s="38"/>
      <c r="VSJ320" s="38"/>
      <c r="VSK320" s="38"/>
      <c r="VSL320" s="38"/>
      <c r="VSM320" s="38"/>
      <c r="VSN320" s="38"/>
      <c r="VSO320" s="38"/>
      <c r="VSP320" s="38"/>
      <c r="VSQ320" s="38"/>
      <c r="VSR320" s="38"/>
      <c r="VSS320" s="38"/>
      <c r="VST320" s="38"/>
      <c r="VSU320" s="38"/>
      <c r="VSV320" s="38"/>
      <c r="VSW320" s="38"/>
      <c r="VSX320" s="38"/>
      <c r="VSY320" s="38"/>
      <c r="VSZ320" s="38"/>
      <c r="VTA320" s="38"/>
      <c r="VTB320" s="38"/>
      <c r="VTC320" s="38"/>
      <c r="VTD320" s="38"/>
      <c r="VTE320" s="38"/>
      <c r="VTF320" s="38"/>
      <c r="VTG320" s="38"/>
      <c r="VTH320" s="38"/>
      <c r="VTI320" s="38"/>
      <c r="VTJ320" s="38"/>
      <c r="VTK320" s="38"/>
      <c r="VTL320" s="38"/>
      <c r="VTM320" s="38"/>
      <c r="VTN320" s="38"/>
      <c r="VTO320" s="38"/>
      <c r="VTP320" s="38"/>
      <c r="VTQ320" s="38"/>
      <c r="VTR320" s="38"/>
      <c r="VTS320" s="38"/>
      <c r="VTT320" s="38"/>
      <c r="VTU320" s="38"/>
      <c r="VTV320" s="38"/>
      <c r="VTW320" s="38"/>
      <c r="VTX320" s="38"/>
      <c r="VTY320" s="38"/>
      <c r="VTZ320" s="38"/>
      <c r="VUA320" s="38"/>
      <c r="VUB320" s="38"/>
      <c r="VUC320" s="38"/>
      <c r="VUD320" s="38"/>
      <c r="VUE320" s="38"/>
      <c r="VUF320" s="38"/>
      <c r="VUG320" s="38"/>
      <c r="VUH320" s="38"/>
      <c r="VUI320" s="38"/>
      <c r="VUJ320" s="38"/>
      <c r="VUK320" s="38"/>
      <c r="VUL320" s="38"/>
      <c r="VUM320" s="38"/>
      <c r="VUN320" s="38"/>
      <c r="VUO320" s="38"/>
      <c r="VUP320" s="38"/>
      <c r="VUQ320" s="38"/>
      <c r="VUR320" s="38"/>
      <c r="VUS320" s="38"/>
      <c r="VUT320" s="38"/>
      <c r="VUU320" s="38"/>
      <c r="VUV320" s="38"/>
      <c r="VUW320" s="38"/>
      <c r="VUX320" s="38"/>
      <c r="VUY320" s="38"/>
      <c r="VUZ320" s="38"/>
      <c r="VVA320" s="38"/>
      <c r="VVB320" s="38"/>
      <c r="VVC320" s="38"/>
      <c r="VVD320" s="38"/>
      <c r="VVE320" s="38"/>
      <c r="VVF320" s="38"/>
      <c r="VVG320" s="38"/>
      <c r="VVH320" s="38"/>
      <c r="VVI320" s="38"/>
      <c r="VVJ320" s="38"/>
      <c r="VVK320" s="38"/>
      <c r="VVL320" s="38"/>
      <c r="VVM320" s="38"/>
      <c r="VVN320" s="38"/>
      <c r="VVO320" s="38"/>
      <c r="VVP320" s="38"/>
      <c r="VVQ320" s="38"/>
      <c r="VVR320" s="38"/>
      <c r="VVS320" s="38"/>
      <c r="VVT320" s="38"/>
      <c r="VVU320" s="38"/>
      <c r="VVV320" s="38"/>
      <c r="VVW320" s="38"/>
      <c r="VVX320" s="38"/>
      <c r="VVY320" s="38"/>
      <c r="VVZ320" s="38"/>
      <c r="VWA320" s="38"/>
      <c r="VWB320" s="38"/>
      <c r="VWC320" s="38"/>
      <c r="VWD320" s="38"/>
      <c r="VWE320" s="38"/>
      <c r="VWF320" s="38"/>
      <c r="VWG320" s="38"/>
      <c r="VWH320" s="38"/>
      <c r="VWI320" s="38"/>
      <c r="VWJ320" s="38"/>
      <c r="VWK320" s="38"/>
      <c r="VWL320" s="38"/>
      <c r="VWM320" s="38"/>
      <c r="VWN320" s="38"/>
      <c r="VWO320" s="38"/>
      <c r="VWP320" s="38"/>
      <c r="VWQ320" s="38"/>
      <c r="VWR320" s="38"/>
      <c r="VWS320" s="38"/>
      <c r="VWT320" s="38"/>
      <c r="VWU320" s="38"/>
      <c r="VWV320" s="38"/>
      <c r="VWW320" s="38"/>
      <c r="VWX320" s="38"/>
      <c r="VWY320" s="38"/>
      <c r="VWZ320" s="38"/>
      <c r="VXA320" s="38"/>
      <c r="VXB320" s="38"/>
      <c r="VXC320" s="38"/>
      <c r="VXD320" s="38"/>
      <c r="VXE320" s="38"/>
      <c r="VXF320" s="38"/>
      <c r="VXG320" s="38"/>
      <c r="VXH320" s="38"/>
      <c r="VXI320" s="38"/>
      <c r="VXJ320" s="38"/>
      <c r="VXK320" s="38"/>
      <c r="VXL320" s="38"/>
      <c r="VXM320" s="38"/>
      <c r="VXN320" s="38"/>
      <c r="VXO320" s="38"/>
      <c r="VXP320" s="38"/>
      <c r="VXQ320" s="38"/>
      <c r="VXR320" s="38"/>
      <c r="VXS320" s="38"/>
      <c r="VXT320" s="38"/>
      <c r="VXU320" s="38"/>
      <c r="VXV320" s="38"/>
      <c r="VXW320" s="38"/>
      <c r="VXX320" s="38"/>
      <c r="VXY320" s="38"/>
      <c r="VXZ320" s="38"/>
      <c r="VYA320" s="38"/>
      <c r="VYB320" s="38"/>
      <c r="VYC320" s="38"/>
      <c r="VYD320" s="38"/>
      <c r="VYE320" s="38"/>
      <c r="VYF320" s="38"/>
      <c r="VYG320" s="38"/>
      <c r="VYH320" s="38"/>
      <c r="VYI320" s="38"/>
      <c r="VYJ320" s="38"/>
      <c r="VYK320" s="38"/>
      <c r="VYL320" s="38"/>
      <c r="VYM320" s="38"/>
      <c r="VYN320" s="38"/>
      <c r="VYO320" s="38"/>
      <c r="VYP320" s="38"/>
      <c r="VYQ320" s="38"/>
      <c r="VYR320" s="38"/>
      <c r="VYS320" s="38"/>
      <c r="VYT320" s="38"/>
      <c r="VYU320" s="38"/>
      <c r="VYV320" s="38"/>
      <c r="VYW320" s="38"/>
      <c r="VYX320" s="38"/>
      <c r="VYY320" s="38"/>
      <c r="VYZ320" s="38"/>
      <c r="VZA320" s="38"/>
      <c r="VZB320" s="38"/>
      <c r="VZC320" s="38"/>
      <c r="VZD320" s="38"/>
      <c r="VZE320" s="38"/>
      <c r="VZF320" s="38"/>
      <c r="VZG320" s="38"/>
      <c r="VZH320" s="38"/>
      <c r="VZI320" s="38"/>
      <c r="VZJ320" s="38"/>
      <c r="VZK320" s="38"/>
      <c r="VZL320" s="38"/>
      <c r="VZM320" s="38"/>
      <c r="VZN320" s="38"/>
      <c r="VZO320" s="38"/>
      <c r="VZP320" s="38"/>
      <c r="VZQ320" s="38"/>
      <c r="VZR320" s="38"/>
      <c r="VZS320" s="38"/>
      <c r="VZT320" s="38"/>
      <c r="VZU320" s="38"/>
      <c r="VZV320" s="38"/>
      <c r="VZW320" s="38"/>
      <c r="VZX320" s="38"/>
      <c r="VZY320" s="38"/>
      <c r="VZZ320" s="38"/>
      <c r="WAA320" s="38"/>
      <c r="WAB320" s="38"/>
      <c r="WAC320" s="38"/>
      <c r="WAD320" s="38"/>
      <c r="WAE320" s="38"/>
      <c r="WAF320" s="38"/>
      <c r="WAG320" s="38"/>
      <c r="WAH320" s="38"/>
      <c r="WAI320" s="38"/>
      <c r="WAJ320" s="38"/>
      <c r="WAK320" s="38"/>
      <c r="WAL320" s="38"/>
      <c r="WAM320" s="38"/>
      <c r="WAN320" s="38"/>
      <c r="WAO320" s="38"/>
      <c r="WAP320" s="38"/>
      <c r="WAQ320" s="38"/>
      <c r="WAR320" s="38"/>
      <c r="WAS320" s="38"/>
      <c r="WAT320" s="38"/>
      <c r="WAU320" s="38"/>
      <c r="WAV320" s="38"/>
      <c r="WAW320" s="38"/>
      <c r="WAX320" s="38"/>
      <c r="WAY320" s="38"/>
      <c r="WAZ320" s="38"/>
      <c r="WBA320" s="38"/>
      <c r="WBB320" s="38"/>
      <c r="WBC320" s="38"/>
      <c r="WBD320" s="38"/>
      <c r="WBE320" s="38"/>
      <c r="WBF320" s="38"/>
      <c r="WBG320" s="38"/>
      <c r="WBH320" s="38"/>
      <c r="WBI320" s="38"/>
      <c r="WBJ320" s="38"/>
      <c r="WBK320" s="38"/>
      <c r="WBL320" s="38"/>
      <c r="WBM320" s="38"/>
      <c r="WBN320" s="38"/>
      <c r="WBO320" s="38"/>
      <c r="WBP320" s="38"/>
      <c r="WBQ320" s="38"/>
      <c r="WBR320" s="38"/>
      <c r="WBS320" s="38"/>
      <c r="WBT320" s="38"/>
      <c r="WBU320" s="38"/>
      <c r="WBV320" s="38"/>
      <c r="WBW320" s="38"/>
      <c r="WBX320" s="38"/>
      <c r="WBY320" s="38"/>
      <c r="WBZ320" s="38"/>
      <c r="WCA320" s="38"/>
      <c r="WCB320" s="38"/>
      <c r="WCC320" s="38"/>
      <c r="WCD320" s="38"/>
      <c r="WCE320" s="38"/>
      <c r="WCF320" s="38"/>
      <c r="WCG320" s="38"/>
      <c r="WCH320" s="38"/>
      <c r="WCI320" s="38"/>
      <c r="WCJ320" s="38"/>
      <c r="WCK320" s="38"/>
      <c r="WCL320" s="38"/>
      <c r="WCM320" s="38"/>
      <c r="WCN320" s="38"/>
      <c r="WCO320" s="38"/>
      <c r="WCP320" s="38"/>
      <c r="WCQ320" s="38"/>
      <c r="WCR320" s="38"/>
      <c r="WCS320" s="38"/>
      <c r="WCT320" s="38"/>
      <c r="WCU320" s="38"/>
      <c r="WCV320" s="38"/>
      <c r="WCW320" s="38"/>
      <c r="WCX320" s="38"/>
      <c r="WCY320" s="38"/>
      <c r="WCZ320" s="38"/>
      <c r="WDA320" s="38"/>
      <c r="WDB320" s="38"/>
      <c r="WDC320" s="38"/>
      <c r="WDD320" s="38"/>
      <c r="WDE320" s="38"/>
      <c r="WDF320" s="38"/>
      <c r="WDG320" s="38"/>
      <c r="WDH320" s="38"/>
      <c r="WDI320" s="38"/>
      <c r="WDJ320" s="38"/>
      <c r="WDK320" s="38"/>
      <c r="WDL320" s="38"/>
      <c r="WDM320" s="38"/>
      <c r="WDN320" s="38"/>
      <c r="WDO320" s="38"/>
      <c r="WDP320" s="38"/>
      <c r="WDQ320" s="38"/>
      <c r="WDR320" s="38"/>
      <c r="WDS320" s="38"/>
      <c r="WDT320" s="38"/>
      <c r="WDU320" s="38"/>
      <c r="WDV320" s="38"/>
      <c r="WDW320" s="38"/>
      <c r="WDX320" s="38"/>
      <c r="WDY320" s="38"/>
      <c r="WDZ320" s="38"/>
      <c r="WEA320" s="38"/>
      <c r="WEB320" s="38"/>
      <c r="WEC320" s="38"/>
      <c r="WED320" s="38"/>
      <c r="WEE320" s="38"/>
      <c r="WEF320" s="38"/>
      <c r="WEG320" s="38"/>
      <c r="WEH320" s="38"/>
      <c r="WEI320" s="38"/>
      <c r="WEJ320" s="38"/>
      <c r="WEK320" s="38"/>
      <c r="WEL320" s="38"/>
      <c r="WEM320" s="38"/>
      <c r="WEN320" s="38"/>
      <c r="WEO320" s="38"/>
      <c r="WEP320" s="38"/>
      <c r="WEQ320" s="38"/>
      <c r="WER320" s="38"/>
      <c r="WES320" s="38"/>
      <c r="WET320" s="38"/>
      <c r="WEU320" s="38"/>
      <c r="WEV320" s="38"/>
      <c r="WEW320" s="38"/>
      <c r="WEX320" s="38"/>
      <c r="WEY320" s="38"/>
      <c r="WEZ320" s="38"/>
      <c r="WFA320" s="38"/>
      <c r="WFB320" s="38"/>
      <c r="WFC320" s="38"/>
      <c r="WFD320" s="38"/>
      <c r="WFE320" s="38"/>
      <c r="WFF320" s="38"/>
      <c r="WFG320" s="38"/>
      <c r="WFH320" s="38"/>
      <c r="WFI320" s="38"/>
      <c r="WFJ320" s="38"/>
      <c r="WFK320" s="38"/>
      <c r="WFL320" s="38"/>
      <c r="WFM320" s="38"/>
      <c r="WFN320" s="38"/>
      <c r="WFO320" s="38"/>
      <c r="WFP320" s="38"/>
      <c r="WFQ320" s="38"/>
      <c r="WFR320" s="38"/>
      <c r="WFS320" s="38"/>
      <c r="WFT320" s="38"/>
      <c r="WFU320" s="38"/>
      <c r="WFV320" s="38"/>
      <c r="WFW320" s="38"/>
      <c r="WFX320" s="38"/>
      <c r="WFY320" s="38"/>
      <c r="WFZ320" s="38"/>
      <c r="WGA320" s="38"/>
      <c r="WGB320" s="38"/>
      <c r="WGC320" s="38"/>
      <c r="WGD320" s="38"/>
      <c r="WGE320" s="38"/>
      <c r="WGF320" s="38"/>
      <c r="WGG320" s="38"/>
      <c r="WGH320" s="38"/>
      <c r="WGI320" s="38"/>
      <c r="WGJ320" s="38"/>
      <c r="WGK320" s="38"/>
      <c r="WGL320" s="38"/>
      <c r="WGM320" s="38"/>
      <c r="WGN320" s="38"/>
      <c r="WGO320" s="38"/>
      <c r="WGP320" s="38"/>
      <c r="WGQ320" s="38"/>
      <c r="WGR320" s="38"/>
      <c r="WGS320" s="38"/>
      <c r="WGT320" s="38"/>
      <c r="WGU320" s="38"/>
      <c r="WGV320" s="38"/>
      <c r="WGW320" s="38"/>
      <c r="WGX320" s="38"/>
      <c r="WGY320" s="38"/>
      <c r="WGZ320" s="38"/>
      <c r="WHA320" s="38"/>
      <c r="WHB320" s="38"/>
      <c r="WHC320" s="38"/>
      <c r="WHD320" s="38"/>
      <c r="WHE320" s="38"/>
      <c r="WHF320" s="38"/>
      <c r="WHG320" s="38"/>
      <c r="WHH320" s="38"/>
      <c r="WHI320" s="38"/>
      <c r="WHJ320" s="38"/>
      <c r="WHK320" s="38"/>
      <c r="WHL320" s="38"/>
      <c r="WHM320" s="38"/>
      <c r="WHN320" s="38"/>
      <c r="WHO320" s="38"/>
      <c r="WHP320" s="38"/>
      <c r="WHQ320" s="38"/>
      <c r="WHR320" s="38"/>
      <c r="WHS320" s="38"/>
      <c r="WHT320" s="38"/>
      <c r="WHU320" s="38"/>
      <c r="WHV320" s="38"/>
      <c r="WHW320" s="38"/>
      <c r="WHX320" s="38"/>
      <c r="WHY320" s="38"/>
      <c r="WHZ320" s="38"/>
      <c r="WIA320" s="38"/>
      <c r="WIB320" s="38"/>
      <c r="WIC320" s="38"/>
      <c r="WID320" s="38"/>
      <c r="WIE320" s="38"/>
      <c r="WIF320" s="38"/>
      <c r="WIG320" s="38"/>
      <c r="WIH320" s="38"/>
      <c r="WII320" s="38"/>
      <c r="WIJ320" s="38"/>
      <c r="WIK320" s="38"/>
      <c r="WIL320" s="38"/>
      <c r="WIM320" s="38"/>
      <c r="WIN320" s="38"/>
      <c r="WIO320" s="38"/>
      <c r="WIP320" s="38"/>
      <c r="WIQ320" s="38"/>
      <c r="WIR320" s="38"/>
      <c r="WIS320" s="38"/>
      <c r="WIT320" s="38"/>
      <c r="WIU320" s="38"/>
      <c r="WIV320" s="38"/>
      <c r="WIW320" s="38"/>
      <c r="WIX320" s="38"/>
      <c r="WIY320" s="38"/>
      <c r="WIZ320" s="38"/>
      <c r="WJA320" s="38"/>
      <c r="WJB320" s="38"/>
      <c r="WJC320" s="38"/>
      <c r="WJD320" s="38"/>
      <c r="WJE320" s="38"/>
      <c r="WJF320" s="38"/>
      <c r="WJG320" s="38"/>
      <c r="WJH320" s="38"/>
      <c r="WJI320" s="38"/>
      <c r="WJJ320" s="38"/>
      <c r="WJK320" s="38"/>
      <c r="WJL320" s="38"/>
      <c r="WJM320" s="38"/>
      <c r="WJN320" s="38"/>
      <c r="WJO320" s="38"/>
      <c r="WJP320" s="38"/>
      <c r="WJQ320" s="38"/>
      <c r="WJR320" s="38"/>
      <c r="WJS320" s="38"/>
      <c r="WJT320" s="38"/>
      <c r="WJU320" s="38"/>
      <c r="WJV320" s="38"/>
      <c r="WJW320" s="38"/>
      <c r="WJX320" s="38"/>
      <c r="WJY320" s="38"/>
      <c r="WJZ320" s="38"/>
      <c r="WKA320" s="38"/>
      <c r="WKB320" s="38"/>
      <c r="WKC320" s="38"/>
      <c r="WKD320" s="38"/>
      <c r="WKE320" s="38"/>
      <c r="WKF320" s="38"/>
      <c r="WKG320" s="38"/>
      <c r="WKH320" s="38"/>
      <c r="WKI320" s="38"/>
      <c r="WKJ320" s="38"/>
      <c r="WKK320" s="38"/>
      <c r="WKL320" s="38"/>
      <c r="WKM320" s="38"/>
      <c r="WKN320" s="38"/>
      <c r="WKO320" s="38"/>
      <c r="WKP320" s="38"/>
      <c r="WKQ320" s="38"/>
      <c r="WKR320" s="38"/>
      <c r="WKS320" s="38"/>
      <c r="WKT320" s="38"/>
      <c r="WKU320" s="38"/>
      <c r="WKV320" s="38"/>
      <c r="WKW320" s="38"/>
      <c r="WKX320" s="38"/>
      <c r="WKY320" s="38"/>
      <c r="WKZ320" s="38"/>
      <c r="WLA320" s="38"/>
      <c r="WLB320" s="38"/>
      <c r="WLC320" s="38"/>
      <c r="WLD320" s="38"/>
      <c r="WLE320" s="38"/>
      <c r="WLF320" s="38"/>
      <c r="WLG320" s="38"/>
      <c r="WLH320" s="38"/>
      <c r="WLI320" s="38"/>
      <c r="WLJ320" s="38"/>
      <c r="WLK320" s="38"/>
      <c r="WLL320" s="38"/>
      <c r="WLM320" s="38"/>
      <c r="WLN320" s="38"/>
      <c r="WLO320" s="38"/>
      <c r="WLP320" s="38"/>
      <c r="WLQ320" s="38"/>
      <c r="WLR320" s="38"/>
      <c r="WLS320" s="38"/>
      <c r="WLT320" s="38"/>
      <c r="WLU320" s="38"/>
      <c r="WLV320" s="38"/>
      <c r="WLW320" s="38"/>
      <c r="WLX320" s="38"/>
      <c r="WLY320" s="38"/>
      <c r="WLZ320" s="38"/>
      <c r="WMA320" s="38"/>
      <c r="WMB320" s="38"/>
      <c r="WMC320" s="38"/>
      <c r="WMD320" s="38"/>
      <c r="WME320" s="38"/>
      <c r="WMF320" s="38"/>
      <c r="WMG320" s="38"/>
      <c r="WMH320" s="38"/>
      <c r="WMI320" s="38"/>
      <c r="WMJ320" s="38"/>
      <c r="WMK320" s="38"/>
      <c r="WML320" s="38"/>
      <c r="WMM320" s="38"/>
      <c r="WMN320" s="38"/>
      <c r="WMO320" s="38"/>
      <c r="WMP320" s="38"/>
      <c r="WMQ320" s="38"/>
      <c r="WMR320" s="38"/>
      <c r="WMS320" s="38"/>
      <c r="WMT320" s="38"/>
      <c r="WMU320" s="38"/>
      <c r="WMV320" s="38"/>
      <c r="WMW320" s="38"/>
      <c r="WMX320" s="38"/>
      <c r="WMY320" s="38"/>
      <c r="WMZ320" s="38"/>
      <c r="WNA320" s="38"/>
      <c r="WNB320" s="38"/>
      <c r="WNC320" s="38"/>
      <c r="WND320" s="38"/>
      <c r="WNE320" s="38"/>
      <c r="WNF320" s="38"/>
      <c r="WNG320" s="38"/>
      <c r="WNH320" s="38"/>
      <c r="WNI320" s="38"/>
      <c r="WNJ320" s="38"/>
      <c r="WNK320" s="38"/>
      <c r="WNL320" s="38"/>
      <c r="WNM320" s="38"/>
      <c r="WNN320" s="38"/>
      <c r="WNO320" s="38"/>
      <c r="WNP320" s="38"/>
      <c r="WNQ320" s="38"/>
      <c r="WNR320" s="38"/>
      <c r="WNS320" s="38"/>
      <c r="WNT320" s="38"/>
      <c r="WNU320" s="38"/>
      <c r="WNV320" s="38"/>
      <c r="WNW320" s="38"/>
      <c r="WNX320" s="38"/>
      <c r="WNY320" s="38"/>
      <c r="WNZ320" s="38"/>
      <c r="WOA320" s="38"/>
      <c r="WOB320" s="38"/>
      <c r="WOC320" s="38"/>
      <c r="WOD320" s="38"/>
      <c r="WOE320" s="38"/>
      <c r="WOF320" s="38"/>
      <c r="WOG320" s="38"/>
      <c r="WOH320" s="38"/>
      <c r="WOI320" s="38"/>
      <c r="WOJ320" s="38"/>
      <c r="WOK320" s="38"/>
      <c r="WOL320" s="38"/>
      <c r="WOM320" s="38"/>
      <c r="WON320" s="38"/>
      <c r="WOO320" s="38"/>
      <c r="WOP320" s="38"/>
      <c r="WOQ320" s="38"/>
      <c r="WOR320" s="38"/>
      <c r="WOS320" s="38"/>
      <c r="WOT320" s="38"/>
      <c r="WOU320" s="38"/>
      <c r="WOV320" s="38"/>
      <c r="WOW320" s="38"/>
      <c r="WOX320" s="38"/>
      <c r="WOY320" s="38"/>
      <c r="WOZ320" s="38"/>
      <c r="WPA320" s="38"/>
      <c r="WPB320" s="38"/>
      <c r="WPC320" s="38"/>
      <c r="WPD320" s="38"/>
      <c r="WPE320" s="38"/>
      <c r="WPF320" s="38"/>
      <c r="WPG320" s="38"/>
      <c r="WPH320" s="38"/>
      <c r="WPI320" s="38"/>
      <c r="WPJ320" s="38"/>
      <c r="WPK320" s="38"/>
      <c r="WPL320" s="38"/>
      <c r="WPM320" s="38"/>
      <c r="WPN320" s="38"/>
      <c r="WPO320" s="38"/>
      <c r="WPP320" s="38"/>
      <c r="WPQ320" s="38"/>
      <c r="WPR320" s="38"/>
      <c r="WPS320" s="38"/>
      <c r="WPT320" s="38"/>
      <c r="WPU320" s="38"/>
      <c r="WPV320" s="38"/>
      <c r="WPW320" s="38"/>
      <c r="WPX320" s="38"/>
      <c r="WPY320" s="38"/>
      <c r="WPZ320" s="38"/>
      <c r="WQA320" s="38"/>
      <c r="WQB320" s="38"/>
      <c r="WQC320" s="38"/>
      <c r="WQD320" s="38"/>
      <c r="WQE320" s="38"/>
      <c r="WQF320" s="38"/>
      <c r="WQG320" s="38"/>
      <c r="WQH320" s="38"/>
      <c r="WQI320" s="38"/>
      <c r="WQJ320" s="38"/>
      <c r="WQK320" s="38"/>
      <c r="WQL320" s="38"/>
      <c r="WQM320" s="38"/>
      <c r="WQN320" s="38"/>
      <c r="WQO320" s="38"/>
      <c r="WQP320" s="38"/>
      <c r="WQQ320" s="38"/>
      <c r="WQR320" s="38"/>
      <c r="WQS320" s="38"/>
      <c r="WQT320" s="38"/>
      <c r="WQU320" s="38"/>
      <c r="WQV320" s="38"/>
      <c r="WQW320" s="38"/>
      <c r="WQX320" s="38"/>
      <c r="WQY320" s="38"/>
      <c r="WQZ320" s="38"/>
      <c r="WRA320" s="38"/>
      <c r="WRB320" s="38"/>
      <c r="WRC320" s="38"/>
      <c r="WRD320" s="38"/>
      <c r="WRE320" s="38"/>
      <c r="WRF320" s="38"/>
      <c r="WRG320" s="38"/>
      <c r="WRH320" s="38"/>
      <c r="WRI320" s="38"/>
      <c r="WRJ320" s="38"/>
      <c r="WRK320" s="38"/>
      <c r="WRL320" s="38"/>
      <c r="WRM320" s="38"/>
      <c r="WRN320" s="38"/>
      <c r="WRO320" s="38"/>
      <c r="WRP320" s="38"/>
      <c r="WRQ320" s="38"/>
      <c r="WRR320" s="38"/>
      <c r="WRS320" s="38"/>
      <c r="WRT320" s="38"/>
      <c r="WRU320" s="38"/>
      <c r="WRV320" s="38"/>
      <c r="WRW320" s="38"/>
      <c r="WRX320" s="38"/>
      <c r="WRY320" s="38"/>
      <c r="WRZ320" s="38"/>
      <c r="WSA320" s="38"/>
      <c r="WSB320" s="38"/>
      <c r="WSC320" s="38"/>
      <c r="WSD320" s="38"/>
      <c r="WSE320" s="38"/>
      <c r="WSF320" s="38"/>
      <c r="WSG320" s="38"/>
      <c r="WSH320" s="38"/>
      <c r="WSI320" s="38"/>
      <c r="WSJ320" s="38"/>
      <c r="WSK320" s="38"/>
      <c r="WSL320" s="38"/>
      <c r="WSM320" s="38"/>
      <c r="WSN320" s="38"/>
      <c r="WSO320" s="38"/>
      <c r="WSP320" s="38"/>
      <c r="WSQ320" s="38"/>
      <c r="WSR320" s="38"/>
      <c r="WSS320" s="38"/>
      <c r="WST320" s="38"/>
      <c r="WSU320" s="38"/>
      <c r="WSV320" s="38"/>
      <c r="WSW320" s="38"/>
      <c r="WSX320" s="38"/>
      <c r="WSY320" s="38"/>
      <c r="WSZ320" s="38"/>
      <c r="WTA320" s="38"/>
      <c r="WTB320" s="38"/>
      <c r="WTC320" s="38"/>
      <c r="WTD320" s="38"/>
      <c r="WTE320" s="38"/>
      <c r="WTF320" s="38"/>
      <c r="WTG320" s="38"/>
      <c r="WTH320" s="38"/>
      <c r="WTI320" s="38"/>
      <c r="WTJ320" s="38"/>
      <c r="WTK320" s="38"/>
      <c r="WTL320" s="38"/>
      <c r="WTM320" s="38"/>
      <c r="WTN320" s="38"/>
      <c r="WTO320" s="38"/>
      <c r="WTP320" s="38"/>
      <c r="WTQ320" s="38"/>
      <c r="WTR320" s="38"/>
      <c r="WTS320" s="38"/>
      <c r="WTT320" s="38"/>
      <c r="WTU320" s="38"/>
      <c r="WTV320" s="38"/>
      <c r="WTW320" s="38"/>
      <c r="WTX320" s="38"/>
      <c r="WTY320" s="38"/>
      <c r="WTZ320" s="38"/>
      <c r="WUA320" s="38"/>
      <c r="WUB320" s="38"/>
      <c r="WUC320" s="38"/>
      <c r="WUD320" s="38"/>
      <c r="WUE320" s="38"/>
      <c r="WUF320" s="38"/>
      <c r="WUG320" s="38"/>
      <c r="WUH320" s="38"/>
      <c r="WUI320" s="38"/>
      <c r="WUJ320" s="38"/>
      <c r="WUK320" s="38"/>
      <c r="WUL320" s="38"/>
      <c r="WUM320" s="38"/>
      <c r="WUN320" s="38"/>
      <c r="WUO320" s="38"/>
      <c r="WUP320" s="38"/>
      <c r="WUQ320" s="38"/>
      <c r="WUR320" s="38"/>
    </row>
  </sheetData>
  <mergeCells count="204">
    <mergeCell ref="B1:G1"/>
    <mergeCell ref="B2:G2"/>
    <mergeCell ref="B3:B4"/>
    <mergeCell ref="C3:C4"/>
    <mergeCell ref="D3:D4"/>
    <mergeCell ref="E3:G3"/>
    <mergeCell ref="B14:B17"/>
    <mergeCell ref="D14:D17"/>
    <mergeCell ref="E14:E17"/>
    <mergeCell ref="B18:B23"/>
    <mergeCell ref="D18:D23"/>
    <mergeCell ref="E18:E23"/>
    <mergeCell ref="B5:B7"/>
    <mergeCell ref="D5:D7"/>
    <mergeCell ref="E5:E7"/>
    <mergeCell ref="B8:B13"/>
    <mergeCell ref="D8:D13"/>
    <mergeCell ref="E8:E13"/>
    <mergeCell ref="B29:B33"/>
    <mergeCell ref="D29:D33"/>
    <mergeCell ref="E29:E33"/>
    <mergeCell ref="B35:B37"/>
    <mergeCell ref="D35:D37"/>
    <mergeCell ref="E35:E37"/>
    <mergeCell ref="B24:D24"/>
    <mergeCell ref="B26:G26"/>
    <mergeCell ref="B27:B28"/>
    <mergeCell ref="C27:C28"/>
    <mergeCell ref="D27:D28"/>
    <mergeCell ref="E27:G27"/>
    <mergeCell ref="B64:B65"/>
    <mergeCell ref="D64:D65"/>
    <mergeCell ref="E64:E65"/>
    <mergeCell ref="B67:B69"/>
    <mergeCell ref="D67:D69"/>
    <mergeCell ref="E67:E69"/>
    <mergeCell ref="B39:B41"/>
    <mergeCell ref="D39:D41"/>
    <mergeCell ref="E39:E41"/>
    <mergeCell ref="B42:B63"/>
    <mergeCell ref="D42:D63"/>
    <mergeCell ref="E42:E63"/>
    <mergeCell ref="B82:B91"/>
    <mergeCell ref="D82:D91"/>
    <mergeCell ref="E82:E91"/>
    <mergeCell ref="B92:B94"/>
    <mergeCell ref="D92:D94"/>
    <mergeCell ref="E92:E94"/>
    <mergeCell ref="B70:B74"/>
    <mergeCell ref="D70:D74"/>
    <mergeCell ref="E70:E74"/>
    <mergeCell ref="B76:D76"/>
    <mergeCell ref="B78:G78"/>
    <mergeCell ref="B79:B80"/>
    <mergeCell ref="C79:C80"/>
    <mergeCell ref="D79:D80"/>
    <mergeCell ref="E79:G79"/>
    <mergeCell ref="B105:B109"/>
    <mergeCell ref="D105:D109"/>
    <mergeCell ref="E105:E109"/>
    <mergeCell ref="B112:B118"/>
    <mergeCell ref="D112:D118"/>
    <mergeCell ref="E112:E118"/>
    <mergeCell ref="B95:B98"/>
    <mergeCell ref="D95:D98"/>
    <mergeCell ref="E95:E98"/>
    <mergeCell ref="B99:B104"/>
    <mergeCell ref="D99:D104"/>
    <mergeCell ref="E99:E104"/>
    <mergeCell ref="B132:B134"/>
    <mergeCell ref="D132:D134"/>
    <mergeCell ref="E132:E134"/>
    <mergeCell ref="B135:B138"/>
    <mergeCell ref="D135:D138"/>
    <mergeCell ref="E135:E138"/>
    <mergeCell ref="B119:B122"/>
    <mergeCell ref="D119:D122"/>
    <mergeCell ref="E119:E122"/>
    <mergeCell ref="B124:B128"/>
    <mergeCell ref="D124:D128"/>
    <mergeCell ref="E124:E128"/>
    <mergeCell ref="B145:B146"/>
    <mergeCell ref="D145:D146"/>
    <mergeCell ref="E145:E146"/>
    <mergeCell ref="B147:B150"/>
    <mergeCell ref="D147:D150"/>
    <mergeCell ref="E147:E150"/>
    <mergeCell ref="B139:D139"/>
    <mergeCell ref="B141:G141"/>
    <mergeCell ref="B142:B143"/>
    <mergeCell ref="C142:C143"/>
    <mergeCell ref="D142:D143"/>
    <mergeCell ref="E142:G142"/>
    <mergeCell ref="B155:B157"/>
    <mergeCell ref="D155:D157"/>
    <mergeCell ref="E155:E157"/>
    <mergeCell ref="B158:B160"/>
    <mergeCell ref="D158:D160"/>
    <mergeCell ref="E158:E160"/>
    <mergeCell ref="B151:B152"/>
    <mergeCell ref="D151:D152"/>
    <mergeCell ref="E151:E152"/>
    <mergeCell ref="B153:B154"/>
    <mergeCell ref="D153:D154"/>
    <mergeCell ref="E153:E154"/>
    <mergeCell ref="B167:B168"/>
    <mergeCell ref="D167:D168"/>
    <mergeCell ref="E167:E168"/>
    <mergeCell ref="B172:B173"/>
    <mergeCell ref="D172:D173"/>
    <mergeCell ref="E172:E173"/>
    <mergeCell ref="B162:D162"/>
    <mergeCell ref="B164:G164"/>
    <mergeCell ref="B165:B166"/>
    <mergeCell ref="C165:C166"/>
    <mergeCell ref="D165:D166"/>
    <mergeCell ref="E165:G165"/>
    <mergeCell ref="B189:B191"/>
    <mergeCell ref="D189:D191"/>
    <mergeCell ref="E189:E191"/>
    <mergeCell ref="B204:B206"/>
    <mergeCell ref="D204:D206"/>
    <mergeCell ref="E204:E206"/>
    <mergeCell ref="B177:B179"/>
    <mergeCell ref="D177:D179"/>
    <mergeCell ref="E177:E179"/>
    <mergeCell ref="B182:B183"/>
    <mergeCell ref="D182:D183"/>
    <mergeCell ref="E182:E183"/>
    <mergeCell ref="B214:B219"/>
    <mergeCell ref="D214:D219"/>
    <mergeCell ref="E214:E219"/>
    <mergeCell ref="B222:B226"/>
    <mergeCell ref="D222:D226"/>
    <mergeCell ref="E222:E226"/>
    <mergeCell ref="B207:B210"/>
    <mergeCell ref="D207:D210"/>
    <mergeCell ref="E207:E210"/>
    <mergeCell ref="B212:B213"/>
    <mergeCell ref="D212:D213"/>
    <mergeCell ref="E212:E213"/>
    <mergeCell ref="B236:B237"/>
    <mergeCell ref="D236:D237"/>
    <mergeCell ref="E236:E237"/>
    <mergeCell ref="B240:B241"/>
    <mergeCell ref="D240:D241"/>
    <mergeCell ref="E240:E241"/>
    <mergeCell ref="B230:B231"/>
    <mergeCell ref="D230:D231"/>
    <mergeCell ref="E230:E231"/>
    <mergeCell ref="B234:B235"/>
    <mergeCell ref="D234:D235"/>
    <mergeCell ref="E234:E235"/>
    <mergeCell ref="B255:B257"/>
    <mergeCell ref="D255:D257"/>
    <mergeCell ref="E255:E257"/>
    <mergeCell ref="B260:B261"/>
    <mergeCell ref="D260:D261"/>
    <mergeCell ref="E260:E261"/>
    <mergeCell ref="B243:B250"/>
    <mergeCell ref="D243:D250"/>
    <mergeCell ref="E243:E250"/>
    <mergeCell ref="B251:B253"/>
    <mergeCell ref="D251:D253"/>
    <mergeCell ref="E251:E253"/>
    <mergeCell ref="B269:B270"/>
    <mergeCell ref="D269:D270"/>
    <mergeCell ref="E269:E270"/>
    <mergeCell ref="B274:B275"/>
    <mergeCell ref="D274:D275"/>
    <mergeCell ref="E274:E275"/>
    <mergeCell ref="B262:B265"/>
    <mergeCell ref="D262:D265"/>
    <mergeCell ref="E262:E265"/>
    <mergeCell ref="B266:B268"/>
    <mergeCell ref="D266:D268"/>
    <mergeCell ref="E266:E268"/>
    <mergeCell ref="B280:B281"/>
    <mergeCell ref="D280:D281"/>
    <mergeCell ref="E280:E281"/>
    <mergeCell ref="B284:B285"/>
    <mergeCell ref="D284:D285"/>
    <mergeCell ref="E284:E285"/>
    <mergeCell ref="B276:B277"/>
    <mergeCell ref="D276:D277"/>
    <mergeCell ref="E276:E277"/>
    <mergeCell ref="B278:B279"/>
    <mergeCell ref="D278:D279"/>
    <mergeCell ref="E278:E279"/>
    <mergeCell ref="E299:F299"/>
    <mergeCell ref="E300:F300"/>
    <mergeCell ref="E301:F301"/>
    <mergeCell ref="E302:F302"/>
    <mergeCell ref="E303:F303"/>
    <mergeCell ref="B304:C304"/>
    <mergeCell ref="E304:F304"/>
    <mergeCell ref="B286:B293"/>
    <mergeCell ref="D286:D293"/>
    <mergeCell ref="E286:E293"/>
    <mergeCell ref="B295:D295"/>
    <mergeCell ref="B297:B298"/>
    <mergeCell ref="C297:C298"/>
    <mergeCell ref="D297:G297"/>
    <mergeCell ref="E298:F298"/>
  </mergeCells>
  <pageMargins left="0.98425196850393704" right="0.59055118110236227" top="0.59055118110236227" bottom="0.59055118110236227" header="0.51181102362204722" footer="0.51181102362204722"/>
  <pageSetup paperSize="9" scale="120" orientation="landscape" r:id="rId1"/>
  <headerFooter alignWithMargins="0"/>
  <rowBreaks count="7" manualBreakCount="7">
    <brk id="25" max="16383" man="1"/>
    <brk id="76" max="16383" man="1"/>
    <brk id="139" max="16383" man="1"/>
    <brk id="162" max="16383" man="1"/>
    <brk id="261" max="16383" man="1"/>
    <brk id="285" max="16383" man="1"/>
    <brk id="29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J46"/>
  <sheetViews>
    <sheetView view="pageBreakPreview" zoomScale="60" zoomScaleNormal="100" workbookViewId="0">
      <selection activeCell="B1" sqref="B1:H1"/>
    </sheetView>
  </sheetViews>
  <sheetFormatPr defaultRowHeight="12.75"/>
  <cols>
    <col min="1" max="1" width="2.85546875" style="48" customWidth="1"/>
    <col min="2" max="2" width="11" style="48" customWidth="1"/>
    <col min="3" max="3" width="4.5703125" style="48" customWidth="1"/>
    <col min="4" max="4" width="18" style="48" customWidth="1"/>
    <col min="5" max="5" width="13.28515625" style="48" bestFit="1" customWidth="1"/>
    <col min="6" max="6" width="12" style="48" bestFit="1" customWidth="1"/>
    <col min="7" max="7" width="13.5703125" style="48" bestFit="1" customWidth="1"/>
    <col min="8" max="8" width="10.5703125" style="48" customWidth="1"/>
    <col min="9" max="9" width="2.85546875" style="48" customWidth="1"/>
    <col min="10" max="247" width="9.140625" style="48"/>
    <col min="248" max="248" width="2.85546875" style="48" customWidth="1"/>
    <col min="249" max="249" width="11" style="48" customWidth="1"/>
    <col min="250" max="250" width="4.5703125" style="48" customWidth="1"/>
    <col min="251" max="251" width="18" style="48" customWidth="1"/>
    <col min="252" max="252" width="13.28515625" style="48" bestFit="1" customWidth="1"/>
    <col min="253" max="253" width="12" style="48" bestFit="1" customWidth="1"/>
    <col min="254" max="254" width="13.5703125" style="48" bestFit="1" customWidth="1"/>
    <col min="255" max="255" width="10.5703125" style="48" customWidth="1"/>
    <col min="256" max="257" width="9.140625" style="48"/>
    <col min="258" max="258" width="11.42578125" style="48" customWidth="1"/>
    <col min="259" max="259" width="9.42578125" style="48" bestFit="1" customWidth="1"/>
    <col min="260" max="260" width="9.85546875" style="48" bestFit="1" customWidth="1"/>
    <col min="261" max="503" width="9.140625" style="48"/>
    <col min="504" max="504" width="2.85546875" style="48" customWidth="1"/>
    <col min="505" max="505" width="11" style="48" customWidth="1"/>
    <col min="506" max="506" width="4.5703125" style="48" customWidth="1"/>
    <col min="507" max="507" width="18" style="48" customWidth="1"/>
    <col min="508" max="508" width="13.28515625" style="48" bestFit="1" customWidth="1"/>
    <col min="509" max="509" width="12" style="48" bestFit="1" customWidth="1"/>
    <col min="510" max="510" width="13.5703125" style="48" bestFit="1" customWidth="1"/>
    <col min="511" max="511" width="10.5703125" style="48" customWidth="1"/>
    <col min="512" max="513" width="9.140625" style="48"/>
    <col min="514" max="514" width="11.42578125" style="48" customWidth="1"/>
    <col min="515" max="515" width="9.42578125" style="48" bestFit="1" customWidth="1"/>
    <col min="516" max="516" width="9.85546875" style="48" bestFit="1" customWidth="1"/>
    <col min="517" max="759" width="9.140625" style="48"/>
    <col min="760" max="760" width="2.85546875" style="48" customWidth="1"/>
    <col min="761" max="761" width="11" style="48" customWidth="1"/>
    <col min="762" max="762" width="4.5703125" style="48" customWidth="1"/>
    <col min="763" max="763" width="18" style="48" customWidth="1"/>
    <col min="764" max="764" width="13.28515625" style="48" bestFit="1" customWidth="1"/>
    <col min="765" max="765" width="12" style="48" bestFit="1" customWidth="1"/>
    <col min="766" max="766" width="13.5703125" style="48" bestFit="1" customWidth="1"/>
    <col min="767" max="767" width="10.5703125" style="48" customWidth="1"/>
    <col min="768" max="769" width="9.140625" style="48"/>
    <col min="770" max="770" width="11.42578125" style="48" customWidth="1"/>
    <col min="771" max="771" width="9.42578125" style="48" bestFit="1" customWidth="1"/>
    <col min="772" max="772" width="9.85546875" style="48" bestFit="1" customWidth="1"/>
    <col min="773" max="1015" width="9.140625" style="48"/>
    <col min="1016" max="1016" width="2.85546875" style="48" customWidth="1"/>
    <col min="1017" max="1017" width="11" style="48" customWidth="1"/>
    <col min="1018" max="1018" width="4.5703125" style="48" customWidth="1"/>
    <col min="1019" max="1019" width="18" style="48" customWidth="1"/>
    <col min="1020" max="1020" width="13.28515625" style="48" bestFit="1" customWidth="1"/>
    <col min="1021" max="1021" width="12" style="48" bestFit="1" customWidth="1"/>
    <col min="1022" max="1022" width="13.5703125" style="48" bestFit="1" customWidth="1"/>
    <col min="1023" max="1023" width="10.5703125" style="48" customWidth="1"/>
    <col min="1024" max="1025" width="9.140625" style="48"/>
    <col min="1026" max="1026" width="11.42578125" style="48" customWidth="1"/>
    <col min="1027" max="1027" width="9.42578125" style="48" bestFit="1" customWidth="1"/>
    <col min="1028" max="1028" width="9.85546875" style="48" bestFit="1" customWidth="1"/>
    <col min="1029" max="1271" width="9.140625" style="48"/>
    <col min="1272" max="1272" width="2.85546875" style="48" customWidth="1"/>
    <col min="1273" max="1273" width="11" style="48" customWidth="1"/>
    <col min="1274" max="1274" width="4.5703125" style="48" customWidth="1"/>
    <col min="1275" max="1275" width="18" style="48" customWidth="1"/>
    <col min="1276" max="1276" width="13.28515625" style="48" bestFit="1" customWidth="1"/>
    <col min="1277" max="1277" width="12" style="48" bestFit="1" customWidth="1"/>
    <col min="1278" max="1278" width="13.5703125" style="48" bestFit="1" customWidth="1"/>
    <col min="1279" max="1279" width="10.5703125" style="48" customWidth="1"/>
    <col min="1280" max="1281" width="9.140625" style="48"/>
    <col min="1282" max="1282" width="11.42578125" style="48" customWidth="1"/>
    <col min="1283" max="1283" width="9.42578125" style="48" bestFit="1" customWidth="1"/>
    <col min="1284" max="1284" width="9.85546875" style="48" bestFit="1" customWidth="1"/>
    <col min="1285" max="1527" width="9.140625" style="48"/>
    <col min="1528" max="1528" width="2.85546875" style="48" customWidth="1"/>
    <col min="1529" max="1529" width="11" style="48" customWidth="1"/>
    <col min="1530" max="1530" width="4.5703125" style="48" customWidth="1"/>
    <col min="1531" max="1531" width="18" style="48" customWidth="1"/>
    <col min="1532" max="1532" width="13.28515625" style="48" bestFit="1" customWidth="1"/>
    <col min="1533" max="1533" width="12" style="48" bestFit="1" customWidth="1"/>
    <col min="1534" max="1534" width="13.5703125" style="48" bestFit="1" customWidth="1"/>
    <col min="1535" max="1535" width="10.5703125" style="48" customWidth="1"/>
    <col min="1536" max="1537" width="9.140625" style="48"/>
    <col min="1538" max="1538" width="11.42578125" style="48" customWidth="1"/>
    <col min="1539" max="1539" width="9.42578125" style="48" bestFit="1" customWidth="1"/>
    <col min="1540" max="1540" width="9.85546875" style="48" bestFit="1" customWidth="1"/>
    <col min="1541" max="1783" width="9.140625" style="48"/>
    <col min="1784" max="1784" width="2.85546875" style="48" customWidth="1"/>
    <col min="1785" max="1785" width="11" style="48" customWidth="1"/>
    <col min="1786" max="1786" width="4.5703125" style="48" customWidth="1"/>
    <col min="1787" max="1787" width="18" style="48" customWidth="1"/>
    <col min="1788" max="1788" width="13.28515625" style="48" bestFit="1" customWidth="1"/>
    <col min="1789" max="1789" width="12" style="48" bestFit="1" customWidth="1"/>
    <col min="1790" max="1790" width="13.5703125" style="48" bestFit="1" customWidth="1"/>
    <col min="1791" max="1791" width="10.5703125" style="48" customWidth="1"/>
    <col min="1792" max="1793" width="9.140625" style="48"/>
    <col min="1794" max="1794" width="11.42578125" style="48" customWidth="1"/>
    <col min="1795" max="1795" width="9.42578125" style="48" bestFit="1" customWidth="1"/>
    <col min="1796" max="1796" width="9.85546875" style="48" bestFit="1" customWidth="1"/>
    <col min="1797" max="2039" width="9.140625" style="48"/>
    <col min="2040" max="2040" width="2.85546875" style="48" customWidth="1"/>
    <col min="2041" max="2041" width="11" style="48" customWidth="1"/>
    <col min="2042" max="2042" width="4.5703125" style="48" customWidth="1"/>
    <col min="2043" max="2043" width="18" style="48" customWidth="1"/>
    <col min="2044" max="2044" width="13.28515625" style="48" bestFit="1" customWidth="1"/>
    <col min="2045" max="2045" width="12" style="48" bestFit="1" customWidth="1"/>
    <col min="2046" max="2046" width="13.5703125" style="48" bestFit="1" customWidth="1"/>
    <col min="2047" max="2047" width="10.5703125" style="48" customWidth="1"/>
    <col min="2048" max="2049" width="9.140625" style="48"/>
    <col min="2050" max="2050" width="11.42578125" style="48" customWidth="1"/>
    <col min="2051" max="2051" width="9.42578125" style="48" bestFit="1" customWidth="1"/>
    <col min="2052" max="2052" width="9.85546875" style="48" bestFit="1" customWidth="1"/>
    <col min="2053" max="2295" width="9.140625" style="48"/>
    <col min="2296" max="2296" width="2.85546875" style="48" customWidth="1"/>
    <col min="2297" max="2297" width="11" style="48" customWidth="1"/>
    <col min="2298" max="2298" width="4.5703125" style="48" customWidth="1"/>
    <col min="2299" max="2299" width="18" style="48" customWidth="1"/>
    <col min="2300" max="2300" width="13.28515625" style="48" bestFit="1" customWidth="1"/>
    <col min="2301" max="2301" width="12" style="48" bestFit="1" customWidth="1"/>
    <col min="2302" max="2302" width="13.5703125" style="48" bestFit="1" customWidth="1"/>
    <col min="2303" max="2303" width="10.5703125" style="48" customWidth="1"/>
    <col min="2304" max="2305" width="9.140625" style="48"/>
    <col min="2306" max="2306" width="11.42578125" style="48" customWidth="1"/>
    <col min="2307" max="2307" width="9.42578125" style="48" bestFit="1" customWidth="1"/>
    <col min="2308" max="2308" width="9.85546875" style="48" bestFit="1" customWidth="1"/>
    <col min="2309" max="2551" width="9.140625" style="48"/>
    <col min="2552" max="2552" width="2.85546875" style="48" customWidth="1"/>
    <col min="2553" max="2553" width="11" style="48" customWidth="1"/>
    <col min="2554" max="2554" width="4.5703125" style="48" customWidth="1"/>
    <col min="2555" max="2555" width="18" style="48" customWidth="1"/>
    <col min="2556" max="2556" width="13.28515625" style="48" bestFit="1" customWidth="1"/>
    <col min="2557" max="2557" width="12" style="48" bestFit="1" customWidth="1"/>
    <col min="2558" max="2558" width="13.5703125" style="48" bestFit="1" customWidth="1"/>
    <col min="2559" max="2559" width="10.5703125" style="48" customWidth="1"/>
    <col min="2560" max="2561" width="9.140625" style="48"/>
    <col min="2562" max="2562" width="11.42578125" style="48" customWidth="1"/>
    <col min="2563" max="2563" width="9.42578125" style="48" bestFit="1" customWidth="1"/>
    <col min="2564" max="2564" width="9.85546875" style="48" bestFit="1" customWidth="1"/>
    <col min="2565" max="2807" width="9.140625" style="48"/>
    <col min="2808" max="2808" width="2.85546875" style="48" customWidth="1"/>
    <col min="2809" max="2809" width="11" style="48" customWidth="1"/>
    <col min="2810" max="2810" width="4.5703125" style="48" customWidth="1"/>
    <col min="2811" max="2811" width="18" style="48" customWidth="1"/>
    <col min="2812" max="2812" width="13.28515625" style="48" bestFit="1" customWidth="1"/>
    <col min="2813" max="2813" width="12" style="48" bestFit="1" customWidth="1"/>
    <col min="2814" max="2814" width="13.5703125" style="48" bestFit="1" customWidth="1"/>
    <col min="2815" max="2815" width="10.5703125" style="48" customWidth="1"/>
    <col min="2816" max="2817" width="9.140625" style="48"/>
    <col min="2818" max="2818" width="11.42578125" style="48" customWidth="1"/>
    <col min="2819" max="2819" width="9.42578125" style="48" bestFit="1" customWidth="1"/>
    <col min="2820" max="2820" width="9.85546875" style="48" bestFit="1" customWidth="1"/>
    <col min="2821" max="3063" width="9.140625" style="48"/>
    <col min="3064" max="3064" width="2.85546875" style="48" customWidth="1"/>
    <col min="3065" max="3065" width="11" style="48" customWidth="1"/>
    <col min="3066" max="3066" width="4.5703125" style="48" customWidth="1"/>
    <col min="3067" max="3067" width="18" style="48" customWidth="1"/>
    <col min="3068" max="3068" width="13.28515625" style="48" bestFit="1" customWidth="1"/>
    <col min="3069" max="3069" width="12" style="48" bestFit="1" customWidth="1"/>
    <col min="3070" max="3070" width="13.5703125" style="48" bestFit="1" customWidth="1"/>
    <col min="3071" max="3071" width="10.5703125" style="48" customWidth="1"/>
    <col min="3072" max="3073" width="9.140625" style="48"/>
    <col min="3074" max="3074" width="11.42578125" style="48" customWidth="1"/>
    <col min="3075" max="3075" width="9.42578125" style="48" bestFit="1" customWidth="1"/>
    <col min="3076" max="3076" width="9.85546875" style="48" bestFit="1" customWidth="1"/>
    <col min="3077" max="3319" width="9.140625" style="48"/>
    <col min="3320" max="3320" width="2.85546875" style="48" customWidth="1"/>
    <col min="3321" max="3321" width="11" style="48" customWidth="1"/>
    <col min="3322" max="3322" width="4.5703125" style="48" customWidth="1"/>
    <col min="3323" max="3323" width="18" style="48" customWidth="1"/>
    <col min="3324" max="3324" width="13.28515625" style="48" bestFit="1" customWidth="1"/>
    <col min="3325" max="3325" width="12" style="48" bestFit="1" customWidth="1"/>
    <col min="3326" max="3326" width="13.5703125" style="48" bestFit="1" customWidth="1"/>
    <col min="3327" max="3327" width="10.5703125" style="48" customWidth="1"/>
    <col min="3328" max="3329" width="9.140625" style="48"/>
    <col min="3330" max="3330" width="11.42578125" style="48" customWidth="1"/>
    <col min="3331" max="3331" width="9.42578125" style="48" bestFit="1" customWidth="1"/>
    <col min="3332" max="3332" width="9.85546875" style="48" bestFit="1" customWidth="1"/>
    <col min="3333" max="3575" width="9.140625" style="48"/>
    <col min="3576" max="3576" width="2.85546875" style="48" customWidth="1"/>
    <col min="3577" max="3577" width="11" style="48" customWidth="1"/>
    <col min="3578" max="3578" width="4.5703125" style="48" customWidth="1"/>
    <col min="3579" max="3579" width="18" style="48" customWidth="1"/>
    <col min="3580" max="3580" width="13.28515625" style="48" bestFit="1" customWidth="1"/>
    <col min="3581" max="3581" width="12" style="48" bestFit="1" customWidth="1"/>
    <col min="3582" max="3582" width="13.5703125" style="48" bestFit="1" customWidth="1"/>
    <col min="3583" max="3583" width="10.5703125" style="48" customWidth="1"/>
    <col min="3584" max="3585" width="9.140625" style="48"/>
    <col min="3586" max="3586" width="11.42578125" style="48" customWidth="1"/>
    <col min="3587" max="3587" width="9.42578125" style="48" bestFit="1" customWidth="1"/>
    <col min="3588" max="3588" width="9.85546875" style="48" bestFit="1" customWidth="1"/>
    <col min="3589" max="3831" width="9.140625" style="48"/>
    <col min="3832" max="3832" width="2.85546875" style="48" customWidth="1"/>
    <col min="3833" max="3833" width="11" style="48" customWidth="1"/>
    <col min="3834" max="3834" width="4.5703125" style="48" customWidth="1"/>
    <col min="3835" max="3835" width="18" style="48" customWidth="1"/>
    <col min="3836" max="3836" width="13.28515625" style="48" bestFit="1" customWidth="1"/>
    <col min="3837" max="3837" width="12" style="48" bestFit="1" customWidth="1"/>
    <col min="3838" max="3838" width="13.5703125" style="48" bestFit="1" customWidth="1"/>
    <col min="3839" max="3839" width="10.5703125" style="48" customWidth="1"/>
    <col min="3840" max="3841" width="9.140625" style="48"/>
    <col min="3842" max="3842" width="11.42578125" style="48" customWidth="1"/>
    <col min="3843" max="3843" width="9.42578125" style="48" bestFit="1" customWidth="1"/>
    <col min="3844" max="3844" width="9.85546875" style="48" bestFit="1" customWidth="1"/>
    <col min="3845" max="4087" width="9.140625" style="48"/>
    <col min="4088" max="4088" width="2.85546875" style="48" customWidth="1"/>
    <col min="4089" max="4089" width="11" style="48" customWidth="1"/>
    <col min="4090" max="4090" width="4.5703125" style="48" customWidth="1"/>
    <col min="4091" max="4091" width="18" style="48" customWidth="1"/>
    <col min="4092" max="4092" width="13.28515625" style="48" bestFit="1" customWidth="1"/>
    <col min="4093" max="4093" width="12" style="48" bestFit="1" customWidth="1"/>
    <col min="4094" max="4094" width="13.5703125" style="48" bestFit="1" customWidth="1"/>
    <col min="4095" max="4095" width="10.5703125" style="48" customWidth="1"/>
    <col min="4096" max="4097" width="9.140625" style="48"/>
    <col min="4098" max="4098" width="11.42578125" style="48" customWidth="1"/>
    <col min="4099" max="4099" width="9.42578125" style="48" bestFit="1" customWidth="1"/>
    <col min="4100" max="4100" width="9.85546875" style="48" bestFit="1" customWidth="1"/>
    <col min="4101" max="4343" width="9.140625" style="48"/>
    <col min="4344" max="4344" width="2.85546875" style="48" customWidth="1"/>
    <col min="4345" max="4345" width="11" style="48" customWidth="1"/>
    <col min="4346" max="4346" width="4.5703125" style="48" customWidth="1"/>
    <col min="4347" max="4347" width="18" style="48" customWidth="1"/>
    <col min="4348" max="4348" width="13.28515625" style="48" bestFit="1" customWidth="1"/>
    <col min="4349" max="4349" width="12" style="48" bestFit="1" customWidth="1"/>
    <col min="4350" max="4350" width="13.5703125" style="48" bestFit="1" customWidth="1"/>
    <col min="4351" max="4351" width="10.5703125" style="48" customWidth="1"/>
    <col min="4352" max="4353" width="9.140625" style="48"/>
    <col min="4354" max="4354" width="11.42578125" style="48" customWidth="1"/>
    <col min="4355" max="4355" width="9.42578125" style="48" bestFit="1" customWidth="1"/>
    <col min="4356" max="4356" width="9.85546875" style="48" bestFit="1" customWidth="1"/>
    <col min="4357" max="4599" width="9.140625" style="48"/>
    <col min="4600" max="4600" width="2.85546875" style="48" customWidth="1"/>
    <col min="4601" max="4601" width="11" style="48" customWidth="1"/>
    <col min="4602" max="4602" width="4.5703125" style="48" customWidth="1"/>
    <col min="4603" max="4603" width="18" style="48" customWidth="1"/>
    <col min="4604" max="4604" width="13.28515625" style="48" bestFit="1" customWidth="1"/>
    <col min="4605" max="4605" width="12" style="48" bestFit="1" customWidth="1"/>
    <col min="4606" max="4606" width="13.5703125" style="48" bestFit="1" customWidth="1"/>
    <col min="4607" max="4607" width="10.5703125" style="48" customWidth="1"/>
    <col min="4608" max="4609" width="9.140625" style="48"/>
    <col min="4610" max="4610" width="11.42578125" style="48" customWidth="1"/>
    <col min="4611" max="4611" width="9.42578125" style="48" bestFit="1" customWidth="1"/>
    <col min="4612" max="4612" width="9.85546875" style="48" bestFit="1" customWidth="1"/>
    <col min="4613" max="4855" width="9.140625" style="48"/>
    <col min="4856" max="4856" width="2.85546875" style="48" customWidth="1"/>
    <col min="4857" max="4857" width="11" style="48" customWidth="1"/>
    <col min="4858" max="4858" width="4.5703125" style="48" customWidth="1"/>
    <col min="4859" max="4859" width="18" style="48" customWidth="1"/>
    <col min="4860" max="4860" width="13.28515625" style="48" bestFit="1" customWidth="1"/>
    <col min="4861" max="4861" width="12" style="48" bestFit="1" customWidth="1"/>
    <col min="4862" max="4862" width="13.5703125" style="48" bestFit="1" customWidth="1"/>
    <col min="4863" max="4863" width="10.5703125" style="48" customWidth="1"/>
    <col min="4864" max="4865" width="9.140625" style="48"/>
    <col min="4866" max="4866" width="11.42578125" style="48" customWidth="1"/>
    <col min="4867" max="4867" width="9.42578125" style="48" bestFit="1" customWidth="1"/>
    <col min="4868" max="4868" width="9.85546875" style="48" bestFit="1" customWidth="1"/>
    <col min="4869" max="5111" width="9.140625" style="48"/>
    <col min="5112" max="5112" width="2.85546875" style="48" customWidth="1"/>
    <col min="5113" max="5113" width="11" style="48" customWidth="1"/>
    <col min="5114" max="5114" width="4.5703125" style="48" customWidth="1"/>
    <col min="5115" max="5115" width="18" style="48" customWidth="1"/>
    <col min="5116" max="5116" width="13.28515625" style="48" bestFit="1" customWidth="1"/>
    <col min="5117" max="5117" width="12" style="48" bestFit="1" customWidth="1"/>
    <col min="5118" max="5118" width="13.5703125" style="48" bestFit="1" customWidth="1"/>
    <col min="5119" max="5119" width="10.5703125" style="48" customWidth="1"/>
    <col min="5120" max="5121" width="9.140625" style="48"/>
    <col min="5122" max="5122" width="11.42578125" style="48" customWidth="1"/>
    <col min="5123" max="5123" width="9.42578125" style="48" bestFit="1" customWidth="1"/>
    <col min="5124" max="5124" width="9.85546875" style="48" bestFit="1" customWidth="1"/>
    <col min="5125" max="5367" width="9.140625" style="48"/>
    <col min="5368" max="5368" width="2.85546875" style="48" customWidth="1"/>
    <col min="5369" max="5369" width="11" style="48" customWidth="1"/>
    <col min="5370" max="5370" width="4.5703125" style="48" customWidth="1"/>
    <col min="5371" max="5371" width="18" style="48" customWidth="1"/>
    <col min="5372" max="5372" width="13.28515625" style="48" bestFit="1" customWidth="1"/>
    <col min="5373" max="5373" width="12" style="48" bestFit="1" customWidth="1"/>
    <col min="5374" max="5374" width="13.5703125" style="48" bestFit="1" customWidth="1"/>
    <col min="5375" max="5375" width="10.5703125" style="48" customWidth="1"/>
    <col min="5376" max="5377" width="9.140625" style="48"/>
    <col min="5378" max="5378" width="11.42578125" style="48" customWidth="1"/>
    <col min="5379" max="5379" width="9.42578125" style="48" bestFit="1" customWidth="1"/>
    <col min="5380" max="5380" width="9.85546875" style="48" bestFit="1" customWidth="1"/>
    <col min="5381" max="5623" width="9.140625" style="48"/>
    <col min="5624" max="5624" width="2.85546875" style="48" customWidth="1"/>
    <col min="5625" max="5625" width="11" style="48" customWidth="1"/>
    <col min="5626" max="5626" width="4.5703125" style="48" customWidth="1"/>
    <col min="5627" max="5627" width="18" style="48" customWidth="1"/>
    <col min="5628" max="5628" width="13.28515625" style="48" bestFit="1" customWidth="1"/>
    <col min="5629" max="5629" width="12" style="48" bestFit="1" customWidth="1"/>
    <col min="5630" max="5630" width="13.5703125" style="48" bestFit="1" customWidth="1"/>
    <col min="5631" max="5631" width="10.5703125" style="48" customWidth="1"/>
    <col min="5632" max="5633" width="9.140625" style="48"/>
    <col min="5634" max="5634" width="11.42578125" style="48" customWidth="1"/>
    <col min="5635" max="5635" width="9.42578125" style="48" bestFit="1" customWidth="1"/>
    <col min="5636" max="5636" width="9.85546875" style="48" bestFit="1" customWidth="1"/>
    <col min="5637" max="5879" width="9.140625" style="48"/>
    <col min="5880" max="5880" width="2.85546875" style="48" customWidth="1"/>
    <col min="5881" max="5881" width="11" style="48" customWidth="1"/>
    <col min="5882" max="5882" width="4.5703125" style="48" customWidth="1"/>
    <col min="5883" max="5883" width="18" style="48" customWidth="1"/>
    <col min="5884" max="5884" width="13.28515625" style="48" bestFit="1" customWidth="1"/>
    <col min="5885" max="5885" width="12" style="48" bestFit="1" customWidth="1"/>
    <col min="5886" max="5886" width="13.5703125" style="48" bestFit="1" customWidth="1"/>
    <col min="5887" max="5887" width="10.5703125" style="48" customWidth="1"/>
    <col min="5888" max="5889" width="9.140625" style="48"/>
    <col min="5890" max="5890" width="11.42578125" style="48" customWidth="1"/>
    <col min="5891" max="5891" width="9.42578125" style="48" bestFit="1" customWidth="1"/>
    <col min="5892" max="5892" width="9.85546875" style="48" bestFit="1" customWidth="1"/>
    <col min="5893" max="6135" width="9.140625" style="48"/>
    <col min="6136" max="6136" width="2.85546875" style="48" customWidth="1"/>
    <col min="6137" max="6137" width="11" style="48" customWidth="1"/>
    <col min="6138" max="6138" width="4.5703125" style="48" customWidth="1"/>
    <col min="6139" max="6139" width="18" style="48" customWidth="1"/>
    <col min="6140" max="6140" width="13.28515625" style="48" bestFit="1" customWidth="1"/>
    <col min="6141" max="6141" width="12" style="48" bestFit="1" customWidth="1"/>
    <col min="6142" max="6142" width="13.5703125" style="48" bestFit="1" customWidth="1"/>
    <col min="6143" max="6143" width="10.5703125" style="48" customWidth="1"/>
    <col min="6144" max="6145" width="9.140625" style="48"/>
    <col min="6146" max="6146" width="11.42578125" style="48" customWidth="1"/>
    <col min="6147" max="6147" width="9.42578125" style="48" bestFit="1" customWidth="1"/>
    <col min="6148" max="6148" width="9.85546875" style="48" bestFit="1" customWidth="1"/>
    <col min="6149" max="6391" width="9.140625" style="48"/>
    <col min="6392" max="6392" width="2.85546875" style="48" customWidth="1"/>
    <col min="6393" max="6393" width="11" style="48" customWidth="1"/>
    <col min="6394" max="6394" width="4.5703125" style="48" customWidth="1"/>
    <col min="6395" max="6395" width="18" style="48" customWidth="1"/>
    <col min="6396" max="6396" width="13.28515625" style="48" bestFit="1" customWidth="1"/>
    <col min="6397" max="6397" width="12" style="48" bestFit="1" customWidth="1"/>
    <col min="6398" max="6398" width="13.5703125" style="48" bestFit="1" customWidth="1"/>
    <col min="6399" max="6399" width="10.5703125" style="48" customWidth="1"/>
    <col min="6400" max="6401" width="9.140625" style="48"/>
    <col min="6402" max="6402" width="11.42578125" style="48" customWidth="1"/>
    <col min="6403" max="6403" width="9.42578125" style="48" bestFit="1" customWidth="1"/>
    <col min="6404" max="6404" width="9.85546875" style="48" bestFit="1" customWidth="1"/>
    <col min="6405" max="6647" width="9.140625" style="48"/>
    <col min="6648" max="6648" width="2.85546875" style="48" customWidth="1"/>
    <col min="6649" max="6649" width="11" style="48" customWidth="1"/>
    <col min="6650" max="6650" width="4.5703125" style="48" customWidth="1"/>
    <col min="6651" max="6651" width="18" style="48" customWidth="1"/>
    <col min="6652" max="6652" width="13.28515625" style="48" bestFit="1" customWidth="1"/>
    <col min="6653" max="6653" width="12" style="48" bestFit="1" customWidth="1"/>
    <col min="6654" max="6654" width="13.5703125" style="48" bestFit="1" customWidth="1"/>
    <col min="6655" max="6655" width="10.5703125" style="48" customWidth="1"/>
    <col min="6656" max="6657" width="9.140625" style="48"/>
    <col min="6658" max="6658" width="11.42578125" style="48" customWidth="1"/>
    <col min="6659" max="6659" width="9.42578125" style="48" bestFit="1" customWidth="1"/>
    <col min="6660" max="6660" width="9.85546875" style="48" bestFit="1" customWidth="1"/>
    <col min="6661" max="6903" width="9.140625" style="48"/>
    <col min="6904" max="6904" width="2.85546875" style="48" customWidth="1"/>
    <col min="6905" max="6905" width="11" style="48" customWidth="1"/>
    <col min="6906" max="6906" width="4.5703125" style="48" customWidth="1"/>
    <col min="6907" max="6907" width="18" style="48" customWidth="1"/>
    <col min="6908" max="6908" width="13.28515625" style="48" bestFit="1" customWidth="1"/>
    <col min="6909" max="6909" width="12" style="48" bestFit="1" customWidth="1"/>
    <col min="6910" max="6910" width="13.5703125" style="48" bestFit="1" customWidth="1"/>
    <col min="6911" max="6911" width="10.5703125" style="48" customWidth="1"/>
    <col min="6912" max="6913" width="9.140625" style="48"/>
    <col min="6914" max="6914" width="11.42578125" style="48" customWidth="1"/>
    <col min="6915" max="6915" width="9.42578125" style="48" bestFit="1" customWidth="1"/>
    <col min="6916" max="6916" width="9.85546875" style="48" bestFit="1" customWidth="1"/>
    <col min="6917" max="7159" width="9.140625" style="48"/>
    <col min="7160" max="7160" width="2.85546875" style="48" customWidth="1"/>
    <col min="7161" max="7161" width="11" style="48" customWidth="1"/>
    <col min="7162" max="7162" width="4.5703125" style="48" customWidth="1"/>
    <col min="7163" max="7163" width="18" style="48" customWidth="1"/>
    <col min="7164" max="7164" width="13.28515625" style="48" bestFit="1" customWidth="1"/>
    <col min="7165" max="7165" width="12" style="48" bestFit="1" customWidth="1"/>
    <col min="7166" max="7166" width="13.5703125" style="48" bestFit="1" customWidth="1"/>
    <col min="7167" max="7167" width="10.5703125" style="48" customWidth="1"/>
    <col min="7168" max="7169" width="9.140625" style="48"/>
    <col min="7170" max="7170" width="11.42578125" style="48" customWidth="1"/>
    <col min="7171" max="7171" width="9.42578125" style="48" bestFit="1" customWidth="1"/>
    <col min="7172" max="7172" width="9.85546875" style="48" bestFit="1" customWidth="1"/>
    <col min="7173" max="7415" width="9.140625" style="48"/>
    <col min="7416" max="7416" width="2.85546875" style="48" customWidth="1"/>
    <col min="7417" max="7417" width="11" style="48" customWidth="1"/>
    <col min="7418" max="7418" width="4.5703125" style="48" customWidth="1"/>
    <col min="7419" max="7419" width="18" style="48" customWidth="1"/>
    <col min="7420" max="7420" width="13.28515625" style="48" bestFit="1" customWidth="1"/>
    <col min="7421" max="7421" width="12" style="48" bestFit="1" customWidth="1"/>
    <col min="7422" max="7422" width="13.5703125" style="48" bestFit="1" customWidth="1"/>
    <col min="7423" max="7423" width="10.5703125" style="48" customWidth="1"/>
    <col min="7424" max="7425" width="9.140625" style="48"/>
    <col min="7426" max="7426" width="11.42578125" style="48" customWidth="1"/>
    <col min="7427" max="7427" width="9.42578125" style="48" bestFit="1" customWidth="1"/>
    <col min="7428" max="7428" width="9.85546875" style="48" bestFit="1" customWidth="1"/>
    <col min="7429" max="7671" width="9.140625" style="48"/>
    <col min="7672" max="7672" width="2.85546875" style="48" customWidth="1"/>
    <col min="7673" max="7673" width="11" style="48" customWidth="1"/>
    <col min="7674" max="7674" width="4.5703125" style="48" customWidth="1"/>
    <col min="7675" max="7675" width="18" style="48" customWidth="1"/>
    <col min="7676" max="7676" width="13.28515625" style="48" bestFit="1" customWidth="1"/>
    <col min="7677" max="7677" width="12" style="48" bestFit="1" customWidth="1"/>
    <col min="7678" max="7678" width="13.5703125" style="48" bestFit="1" customWidth="1"/>
    <col min="7679" max="7679" width="10.5703125" style="48" customWidth="1"/>
    <col min="7680" max="7681" width="9.140625" style="48"/>
    <col min="7682" max="7682" width="11.42578125" style="48" customWidth="1"/>
    <col min="7683" max="7683" width="9.42578125" style="48" bestFit="1" customWidth="1"/>
    <col min="7684" max="7684" width="9.85546875" style="48" bestFit="1" customWidth="1"/>
    <col min="7685" max="7927" width="9.140625" style="48"/>
    <col min="7928" max="7928" width="2.85546875" style="48" customWidth="1"/>
    <col min="7929" max="7929" width="11" style="48" customWidth="1"/>
    <col min="7930" max="7930" width="4.5703125" style="48" customWidth="1"/>
    <col min="7931" max="7931" width="18" style="48" customWidth="1"/>
    <col min="7932" max="7932" width="13.28515625" style="48" bestFit="1" customWidth="1"/>
    <col min="7933" max="7933" width="12" style="48" bestFit="1" customWidth="1"/>
    <col min="7934" max="7934" width="13.5703125" style="48" bestFit="1" customWidth="1"/>
    <col min="7935" max="7935" width="10.5703125" style="48" customWidth="1"/>
    <col min="7936" max="7937" width="9.140625" style="48"/>
    <col min="7938" max="7938" width="11.42578125" style="48" customWidth="1"/>
    <col min="7939" max="7939" width="9.42578125" style="48" bestFit="1" customWidth="1"/>
    <col min="7940" max="7940" width="9.85546875" style="48" bestFit="1" customWidth="1"/>
    <col min="7941" max="8183" width="9.140625" style="48"/>
    <col min="8184" max="8184" width="2.85546875" style="48" customWidth="1"/>
    <col min="8185" max="8185" width="11" style="48" customWidth="1"/>
    <col min="8186" max="8186" width="4.5703125" style="48" customWidth="1"/>
    <col min="8187" max="8187" width="18" style="48" customWidth="1"/>
    <col min="8188" max="8188" width="13.28515625" style="48" bestFit="1" customWidth="1"/>
    <col min="8189" max="8189" width="12" style="48" bestFit="1" customWidth="1"/>
    <col min="8190" max="8190" width="13.5703125" style="48" bestFit="1" customWidth="1"/>
    <col min="8191" max="8191" width="10.5703125" style="48" customWidth="1"/>
    <col min="8192" max="8193" width="9.140625" style="48"/>
    <col min="8194" max="8194" width="11.42578125" style="48" customWidth="1"/>
    <col min="8195" max="8195" width="9.42578125" style="48" bestFit="1" customWidth="1"/>
    <col min="8196" max="8196" width="9.85546875" style="48" bestFit="1" customWidth="1"/>
    <col min="8197" max="8439" width="9.140625" style="48"/>
    <col min="8440" max="8440" width="2.85546875" style="48" customWidth="1"/>
    <col min="8441" max="8441" width="11" style="48" customWidth="1"/>
    <col min="8442" max="8442" width="4.5703125" style="48" customWidth="1"/>
    <col min="8443" max="8443" width="18" style="48" customWidth="1"/>
    <col min="8444" max="8444" width="13.28515625" style="48" bestFit="1" customWidth="1"/>
    <col min="8445" max="8445" width="12" style="48" bestFit="1" customWidth="1"/>
    <col min="8446" max="8446" width="13.5703125" style="48" bestFit="1" customWidth="1"/>
    <col min="8447" max="8447" width="10.5703125" style="48" customWidth="1"/>
    <col min="8448" max="8449" width="9.140625" style="48"/>
    <col min="8450" max="8450" width="11.42578125" style="48" customWidth="1"/>
    <col min="8451" max="8451" width="9.42578125" style="48" bestFit="1" customWidth="1"/>
    <col min="8452" max="8452" width="9.85546875" style="48" bestFit="1" customWidth="1"/>
    <col min="8453" max="8695" width="9.140625" style="48"/>
    <col min="8696" max="8696" width="2.85546875" style="48" customWidth="1"/>
    <col min="8697" max="8697" width="11" style="48" customWidth="1"/>
    <col min="8698" max="8698" width="4.5703125" style="48" customWidth="1"/>
    <col min="8699" max="8699" width="18" style="48" customWidth="1"/>
    <col min="8700" max="8700" width="13.28515625" style="48" bestFit="1" customWidth="1"/>
    <col min="8701" max="8701" width="12" style="48" bestFit="1" customWidth="1"/>
    <col min="8702" max="8702" width="13.5703125" style="48" bestFit="1" customWidth="1"/>
    <col min="8703" max="8703" width="10.5703125" style="48" customWidth="1"/>
    <col min="8704" max="8705" width="9.140625" style="48"/>
    <col min="8706" max="8706" width="11.42578125" style="48" customWidth="1"/>
    <col min="8707" max="8707" width="9.42578125" style="48" bestFit="1" customWidth="1"/>
    <col min="8708" max="8708" width="9.85546875" style="48" bestFit="1" customWidth="1"/>
    <col min="8709" max="8951" width="9.140625" style="48"/>
    <col min="8952" max="8952" width="2.85546875" style="48" customWidth="1"/>
    <col min="8953" max="8953" width="11" style="48" customWidth="1"/>
    <col min="8954" max="8954" width="4.5703125" style="48" customWidth="1"/>
    <col min="8955" max="8955" width="18" style="48" customWidth="1"/>
    <col min="8956" max="8956" width="13.28515625" style="48" bestFit="1" customWidth="1"/>
    <col min="8957" max="8957" width="12" style="48" bestFit="1" customWidth="1"/>
    <col min="8958" max="8958" width="13.5703125" style="48" bestFit="1" customWidth="1"/>
    <col min="8959" max="8959" width="10.5703125" style="48" customWidth="1"/>
    <col min="8960" max="8961" width="9.140625" style="48"/>
    <col min="8962" max="8962" width="11.42578125" style="48" customWidth="1"/>
    <col min="8963" max="8963" width="9.42578125" style="48" bestFit="1" customWidth="1"/>
    <col min="8964" max="8964" width="9.85546875" style="48" bestFit="1" customWidth="1"/>
    <col min="8965" max="9207" width="9.140625" style="48"/>
    <col min="9208" max="9208" width="2.85546875" style="48" customWidth="1"/>
    <col min="9209" max="9209" width="11" style="48" customWidth="1"/>
    <col min="9210" max="9210" width="4.5703125" style="48" customWidth="1"/>
    <col min="9211" max="9211" width="18" style="48" customWidth="1"/>
    <col min="9212" max="9212" width="13.28515625" style="48" bestFit="1" customWidth="1"/>
    <col min="9213" max="9213" width="12" style="48" bestFit="1" customWidth="1"/>
    <col min="9214" max="9214" width="13.5703125" style="48" bestFit="1" customWidth="1"/>
    <col min="9215" max="9215" width="10.5703125" style="48" customWidth="1"/>
    <col min="9216" max="9217" width="9.140625" style="48"/>
    <col min="9218" max="9218" width="11.42578125" style="48" customWidth="1"/>
    <col min="9219" max="9219" width="9.42578125" style="48" bestFit="1" customWidth="1"/>
    <col min="9220" max="9220" width="9.85546875" style="48" bestFit="1" customWidth="1"/>
    <col min="9221" max="9463" width="9.140625" style="48"/>
    <col min="9464" max="9464" width="2.85546875" style="48" customWidth="1"/>
    <col min="9465" max="9465" width="11" style="48" customWidth="1"/>
    <col min="9466" max="9466" width="4.5703125" style="48" customWidth="1"/>
    <col min="9467" max="9467" width="18" style="48" customWidth="1"/>
    <col min="9468" max="9468" width="13.28515625" style="48" bestFit="1" customWidth="1"/>
    <col min="9469" max="9469" width="12" style="48" bestFit="1" customWidth="1"/>
    <col min="9470" max="9470" width="13.5703125" style="48" bestFit="1" customWidth="1"/>
    <col min="9471" max="9471" width="10.5703125" style="48" customWidth="1"/>
    <col min="9472" max="9473" width="9.140625" style="48"/>
    <col min="9474" max="9474" width="11.42578125" style="48" customWidth="1"/>
    <col min="9475" max="9475" width="9.42578125" style="48" bestFit="1" customWidth="1"/>
    <col min="9476" max="9476" width="9.85546875" style="48" bestFit="1" customWidth="1"/>
    <col min="9477" max="9719" width="9.140625" style="48"/>
    <col min="9720" max="9720" width="2.85546875" style="48" customWidth="1"/>
    <col min="9721" max="9721" width="11" style="48" customWidth="1"/>
    <col min="9722" max="9722" width="4.5703125" style="48" customWidth="1"/>
    <col min="9723" max="9723" width="18" style="48" customWidth="1"/>
    <col min="9724" max="9724" width="13.28515625" style="48" bestFit="1" customWidth="1"/>
    <col min="9725" max="9725" width="12" style="48" bestFit="1" customWidth="1"/>
    <col min="9726" max="9726" width="13.5703125" style="48" bestFit="1" customWidth="1"/>
    <col min="9727" max="9727" width="10.5703125" style="48" customWidth="1"/>
    <col min="9728" max="9729" width="9.140625" style="48"/>
    <col min="9730" max="9730" width="11.42578125" style="48" customWidth="1"/>
    <col min="9731" max="9731" width="9.42578125" style="48" bestFit="1" customWidth="1"/>
    <col min="9732" max="9732" width="9.85546875" style="48" bestFit="1" customWidth="1"/>
    <col min="9733" max="9975" width="9.140625" style="48"/>
    <col min="9976" max="9976" width="2.85546875" style="48" customWidth="1"/>
    <col min="9977" max="9977" width="11" style="48" customWidth="1"/>
    <col min="9978" max="9978" width="4.5703125" style="48" customWidth="1"/>
    <col min="9979" max="9979" width="18" style="48" customWidth="1"/>
    <col min="9980" max="9980" width="13.28515625" style="48" bestFit="1" customWidth="1"/>
    <col min="9981" max="9981" width="12" style="48" bestFit="1" customWidth="1"/>
    <col min="9982" max="9982" width="13.5703125" style="48" bestFit="1" customWidth="1"/>
    <col min="9983" max="9983" width="10.5703125" style="48" customWidth="1"/>
    <col min="9984" max="9985" width="9.140625" style="48"/>
    <col min="9986" max="9986" width="11.42578125" style="48" customWidth="1"/>
    <col min="9987" max="9987" width="9.42578125" style="48" bestFit="1" customWidth="1"/>
    <col min="9988" max="9988" width="9.85546875" style="48" bestFit="1" customWidth="1"/>
    <col min="9989" max="10231" width="9.140625" style="48"/>
    <col min="10232" max="10232" width="2.85546875" style="48" customWidth="1"/>
    <col min="10233" max="10233" width="11" style="48" customWidth="1"/>
    <col min="10234" max="10234" width="4.5703125" style="48" customWidth="1"/>
    <col min="10235" max="10235" width="18" style="48" customWidth="1"/>
    <col min="10236" max="10236" width="13.28515625" style="48" bestFit="1" customWidth="1"/>
    <col min="10237" max="10237" width="12" style="48" bestFit="1" customWidth="1"/>
    <col min="10238" max="10238" width="13.5703125" style="48" bestFit="1" customWidth="1"/>
    <col min="10239" max="10239" width="10.5703125" style="48" customWidth="1"/>
    <col min="10240" max="10241" width="9.140625" style="48"/>
    <col min="10242" max="10242" width="11.42578125" style="48" customWidth="1"/>
    <col min="10243" max="10243" width="9.42578125" style="48" bestFit="1" customWidth="1"/>
    <col min="10244" max="10244" width="9.85546875" style="48" bestFit="1" customWidth="1"/>
    <col min="10245" max="10487" width="9.140625" style="48"/>
    <col min="10488" max="10488" width="2.85546875" style="48" customWidth="1"/>
    <col min="10489" max="10489" width="11" style="48" customWidth="1"/>
    <col min="10490" max="10490" width="4.5703125" style="48" customWidth="1"/>
    <col min="10491" max="10491" width="18" style="48" customWidth="1"/>
    <col min="10492" max="10492" width="13.28515625" style="48" bestFit="1" customWidth="1"/>
    <col min="10493" max="10493" width="12" style="48" bestFit="1" customWidth="1"/>
    <col min="10494" max="10494" width="13.5703125" style="48" bestFit="1" customWidth="1"/>
    <col min="10495" max="10495" width="10.5703125" style="48" customWidth="1"/>
    <col min="10496" max="10497" width="9.140625" style="48"/>
    <col min="10498" max="10498" width="11.42578125" style="48" customWidth="1"/>
    <col min="10499" max="10499" width="9.42578125" style="48" bestFit="1" customWidth="1"/>
    <col min="10500" max="10500" width="9.85546875" style="48" bestFit="1" customWidth="1"/>
    <col min="10501" max="10743" width="9.140625" style="48"/>
    <col min="10744" max="10744" width="2.85546875" style="48" customWidth="1"/>
    <col min="10745" max="10745" width="11" style="48" customWidth="1"/>
    <col min="10746" max="10746" width="4.5703125" style="48" customWidth="1"/>
    <col min="10747" max="10747" width="18" style="48" customWidth="1"/>
    <col min="10748" max="10748" width="13.28515625" style="48" bestFit="1" customWidth="1"/>
    <col min="10749" max="10749" width="12" style="48" bestFit="1" customWidth="1"/>
    <col min="10750" max="10750" width="13.5703125" style="48" bestFit="1" customWidth="1"/>
    <col min="10751" max="10751" width="10.5703125" style="48" customWidth="1"/>
    <col min="10752" max="10753" width="9.140625" style="48"/>
    <col min="10754" max="10754" width="11.42578125" style="48" customWidth="1"/>
    <col min="10755" max="10755" width="9.42578125" style="48" bestFit="1" customWidth="1"/>
    <col min="10756" max="10756" width="9.85546875" style="48" bestFit="1" customWidth="1"/>
    <col min="10757" max="10999" width="9.140625" style="48"/>
    <col min="11000" max="11000" width="2.85546875" style="48" customWidth="1"/>
    <col min="11001" max="11001" width="11" style="48" customWidth="1"/>
    <col min="11002" max="11002" width="4.5703125" style="48" customWidth="1"/>
    <col min="11003" max="11003" width="18" style="48" customWidth="1"/>
    <col min="11004" max="11004" width="13.28515625" style="48" bestFit="1" customWidth="1"/>
    <col min="11005" max="11005" width="12" style="48" bestFit="1" customWidth="1"/>
    <col min="11006" max="11006" width="13.5703125" style="48" bestFit="1" customWidth="1"/>
    <col min="11007" max="11007" width="10.5703125" style="48" customWidth="1"/>
    <col min="11008" max="11009" width="9.140625" style="48"/>
    <col min="11010" max="11010" width="11.42578125" style="48" customWidth="1"/>
    <col min="11011" max="11011" width="9.42578125" style="48" bestFit="1" customWidth="1"/>
    <col min="11012" max="11012" width="9.85546875" style="48" bestFit="1" customWidth="1"/>
    <col min="11013" max="11255" width="9.140625" style="48"/>
    <col min="11256" max="11256" width="2.85546875" style="48" customWidth="1"/>
    <col min="11257" max="11257" width="11" style="48" customWidth="1"/>
    <col min="11258" max="11258" width="4.5703125" style="48" customWidth="1"/>
    <col min="11259" max="11259" width="18" style="48" customWidth="1"/>
    <col min="11260" max="11260" width="13.28515625" style="48" bestFit="1" customWidth="1"/>
    <col min="11261" max="11261" width="12" style="48" bestFit="1" customWidth="1"/>
    <col min="11262" max="11262" width="13.5703125" style="48" bestFit="1" customWidth="1"/>
    <col min="11263" max="11263" width="10.5703125" style="48" customWidth="1"/>
    <col min="11264" max="11265" width="9.140625" style="48"/>
    <col min="11266" max="11266" width="11.42578125" style="48" customWidth="1"/>
    <col min="11267" max="11267" width="9.42578125" style="48" bestFit="1" customWidth="1"/>
    <col min="11268" max="11268" width="9.85546875" style="48" bestFit="1" customWidth="1"/>
    <col min="11269" max="11511" width="9.140625" style="48"/>
    <col min="11512" max="11512" width="2.85546875" style="48" customWidth="1"/>
    <col min="11513" max="11513" width="11" style="48" customWidth="1"/>
    <col min="11514" max="11514" width="4.5703125" style="48" customWidth="1"/>
    <col min="11515" max="11515" width="18" style="48" customWidth="1"/>
    <col min="11516" max="11516" width="13.28515625" style="48" bestFit="1" customWidth="1"/>
    <col min="11517" max="11517" width="12" style="48" bestFit="1" customWidth="1"/>
    <col min="11518" max="11518" width="13.5703125" style="48" bestFit="1" customWidth="1"/>
    <col min="11519" max="11519" width="10.5703125" style="48" customWidth="1"/>
    <col min="11520" max="11521" width="9.140625" style="48"/>
    <col min="11522" max="11522" width="11.42578125" style="48" customWidth="1"/>
    <col min="11523" max="11523" width="9.42578125" style="48" bestFit="1" customWidth="1"/>
    <col min="11524" max="11524" width="9.85546875" style="48" bestFit="1" customWidth="1"/>
    <col min="11525" max="11767" width="9.140625" style="48"/>
    <col min="11768" max="11768" width="2.85546875" style="48" customWidth="1"/>
    <col min="11769" max="11769" width="11" style="48" customWidth="1"/>
    <col min="11770" max="11770" width="4.5703125" style="48" customWidth="1"/>
    <col min="11771" max="11771" width="18" style="48" customWidth="1"/>
    <col min="11772" max="11772" width="13.28515625" style="48" bestFit="1" customWidth="1"/>
    <col min="11773" max="11773" width="12" style="48" bestFit="1" customWidth="1"/>
    <col min="11774" max="11774" width="13.5703125" style="48" bestFit="1" customWidth="1"/>
    <col min="11775" max="11775" width="10.5703125" style="48" customWidth="1"/>
    <col min="11776" max="11777" width="9.140625" style="48"/>
    <col min="11778" max="11778" width="11.42578125" style="48" customWidth="1"/>
    <col min="11779" max="11779" width="9.42578125" style="48" bestFit="1" customWidth="1"/>
    <col min="11780" max="11780" width="9.85546875" style="48" bestFit="1" customWidth="1"/>
    <col min="11781" max="12023" width="9.140625" style="48"/>
    <col min="12024" max="12024" width="2.85546875" style="48" customWidth="1"/>
    <col min="12025" max="12025" width="11" style="48" customWidth="1"/>
    <col min="12026" max="12026" width="4.5703125" style="48" customWidth="1"/>
    <col min="12027" max="12027" width="18" style="48" customWidth="1"/>
    <col min="12028" max="12028" width="13.28515625" style="48" bestFit="1" customWidth="1"/>
    <col min="12029" max="12029" width="12" style="48" bestFit="1" customWidth="1"/>
    <col min="12030" max="12030" width="13.5703125" style="48" bestFit="1" customWidth="1"/>
    <col min="12031" max="12031" width="10.5703125" style="48" customWidth="1"/>
    <col min="12032" max="12033" width="9.140625" style="48"/>
    <col min="12034" max="12034" width="11.42578125" style="48" customWidth="1"/>
    <col min="12035" max="12035" width="9.42578125" style="48" bestFit="1" customWidth="1"/>
    <col min="12036" max="12036" width="9.85546875" style="48" bestFit="1" customWidth="1"/>
    <col min="12037" max="12279" width="9.140625" style="48"/>
    <col min="12280" max="12280" width="2.85546875" style="48" customWidth="1"/>
    <col min="12281" max="12281" width="11" style="48" customWidth="1"/>
    <col min="12282" max="12282" width="4.5703125" style="48" customWidth="1"/>
    <col min="12283" max="12283" width="18" style="48" customWidth="1"/>
    <col min="12284" max="12284" width="13.28515625" style="48" bestFit="1" customWidth="1"/>
    <col min="12285" max="12285" width="12" style="48" bestFit="1" customWidth="1"/>
    <col min="12286" max="12286" width="13.5703125" style="48" bestFit="1" customWidth="1"/>
    <col min="12287" max="12287" width="10.5703125" style="48" customWidth="1"/>
    <col min="12288" max="12289" width="9.140625" style="48"/>
    <col min="12290" max="12290" width="11.42578125" style="48" customWidth="1"/>
    <col min="12291" max="12291" width="9.42578125" style="48" bestFit="1" customWidth="1"/>
    <col min="12292" max="12292" width="9.85546875" style="48" bestFit="1" customWidth="1"/>
    <col min="12293" max="12535" width="9.140625" style="48"/>
    <col min="12536" max="12536" width="2.85546875" style="48" customWidth="1"/>
    <col min="12537" max="12537" width="11" style="48" customWidth="1"/>
    <col min="12538" max="12538" width="4.5703125" style="48" customWidth="1"/>
    <col min="12539" max="12539" width="18" style="48" customWidth="1"/>
    <col min="12540" max="12540" width="13.28515625" style="48" bestFit="1" customWidth="1"/>
    <col min="12541" max="12541" width="12" style="48" bestFit="1" customWidth="1"/>
    <col min="12542" max="12542" width="13.5703125" style="48" bestFit="1" customWidth="1"/>
    <col min="12543" max="12543" width="10.5703125" style="48" customWidth="1"/>
    <col min="12544" max="12545" width="9.140625" style="48"/>
    <col min="12546" max="12546" width="11.42578125" style="48" customWidth="1"/>
    <col min="12547" max="12547" width="9.42578125" style="48" bestFit="1" customWidth="1"/>
    <col min="12548" max="12548" width="9.85546875" style="48" bestFit="1" customWidth="1"/>
    <col min="12549" max="12791" width="9.140625" style="48"/>
    <col min="12792" max="12792" width="2.85546875" style="48" customWidth="1"/>
    <col min="12793" max="12793" width="11" style="48" customWidth="1"/>
    <col min="12794" max="12794" width="4.5703125" style="48" customWidth="1"/>
    <col min="12795" max="12795" width="18" style="48" customWidth="1"/>
    <col min="12796" max="12796" width="13.28515625" style="48" bestFit="1" customWidth="1"/>
    <col min="12797" max="12797" width="12" style="48" bestFit="1" customWidth="1"/>
    <col min="12798" max="12798" width="13.5703125" style="48" bestFit="1" customWidth="1"/>
    <col min="12799" max="12799" width="10.5703125" style="48" customWidth="1"/>
    <col min="12800" max="12801" width="9.140625" style="48"/>
    <col min="12802" max="12802" width="11.42578125" style="48" customWidth="1"/>
    <col min="12803" max="12803" width="9.42578125" style="48" bestFit="1" customWidth="1"/>
    <col min="12804" max="12804" width="9.85546875" style="48" bestFit="1" customWidth="1"/>
    <col min="12805" max="13047" width="9.140625" style="48"/>
    <col min="13048" max="13048" width="2.85546875" style="48" customWidth="1"/>
    <col min="13049" max="13049" width="11" style="48" customWidth="1"/>
    <col min="13050" max="13050" width="4.5703125" style="48" customWidth="1"/>
    <col min="13051" max="13051" width="18" style="48" customWidth="1"/>
    <col min="13052" max="13052" width="13.28515625" style="48" bestFit="1" customWidth="1"/>
    <col min="13053" max="13053" width="12" style="48" bestFit="1" customWidth="1"/>
    <col min="13054" max="13054" width="13.5703125" style="48" bestFit="1" customWidth="1"/>
    <col min="13055" max="13055" width="10.5703125" style="48" customWidth="1"/>
    <col min="13056" max="13057" width="9.140625" style="48"/>
    <col min="13058" max="13058" width="11.42578125" style="48" customWidth="1"/>
    <col min="13059" max="13059" width="9.42578125" style="48" bestFit="1" customWidth="1"/>
    <col min="13060" max="13060" width="9.85546875" style="48" bestFit="1" customWidth="1"/>
    <col min="13061" max="13303" width="9.140625" style="48"/>
    <col min="13304" max="13304" width="2.85546875" style="48" customWidth="1"/>
    <col min="13305" max="13305" width="11" style="48" customWidth="1"/>
    <col min="13306" max="13306" width="4.5703125" style="48" customWidth="1"/>
    <col min="13307" max="13307" width="18" style="48" customWidth="1"/>
    <col min="13308" max="13308" width="13.28515625" style="48" bestFit="1" customWidth="1"/>
    <col min="13309" max="13309" width="12" style="48" bestFit="1" customWidth="1"/>
    <col min="13310" max="13310" width="13.5703125" style="48" bestFit="1" customWidth="1"/>
    <col min="13311" max="13311" width="10.5703125" style="48" customWidth="1"/>
    <col min="13312" max="13313" width="9.140625" style="48"/>
    <col min="13314" max="13314" width="11.42578125" style="48" customWidth="1"/>
    <col min="13315" max="13315" width="9.42578125" style="48" bestFit="1" customWidth="1"/>
    <col min="13316" max="13316" width="9.85546875" style="48" bestFit="1" customWidth="1"/>
    <col min="13317" max="13559" width="9.140625" style="48"/>
    <col min="13560" max="13560" width="2.85546875" style="48" customWidth="1"/>
    <col min="13561" max="13561" width="11" style="48" customWidth="1"/>
    <col min="13562" max="13562" width="4.5703125" style="48" customWidth="1"/>
    <col min="13563" max="13563" width="18" style="48" customWidth="1"/>
    <col min="13564" max="13564" width="13.28515625" style="48" bestFit="1" customWidth="1"/>
    <col min="13565" max="13565" width="12" style="48" bestFit="1" customWidth="1"/>
    <col min="13566" max="13566" width="13.5703125" style="48" bestFit="1" customWidth="1"/>
    <col min="13567" max="13567" width="10.5703125" style="48" customWidth="1"/>
    <col min="13568" max="13569" width="9.140625" style="48"/>
    <col min="13570" max="13570" width="11.42578125" style="48" customWidth="1"/>
    <col min="13571" max="13571" width="9.42578125" style="48" bestFit="1" customWidth="1"/>
    <col min="13572" max="13572" width="9.85546875" style="48" bestFit="1" customWidth="1"/>
    <col min="13573" max="13815" width="9.140625" style="48"/>
    <col min="13816" max="13816" width="2.85546875" style="48" customWidth="1"/>
    <col min="13817" max="13817" width="11" style="48" customWidth="1"/>
    <col min="13818" max="13818" width="4.5703125" style="48" customWidth="1"/>
    <col min="13819" max="13819" width="18" style="48" customWidth="1"/>
    <col min="13820" max="13820" width="13.28515625" style="48" bestFit="1" customWidth="1"/>
    <col min="13821" max="13821" width="12" style="48" bestFit="1" customWidth="1"/>
    <col min="13822" max="13822" width="13.5703125" style="48" bestFit="1" customWidth="1"/>
    <col min="13823" max="13823" width="10.5703125" style="48" customWidth="1"/>
    <col min="13824" max="13825" width="9.140625" style="48"/>
    <col min="13826" max="13826" width="11.42578125" style="48" customWidth="1"/>
    <col min="13827" max="13827" width="9.42578125" style="48" bestFit="1" customWidth="1"/>
    <col min="13828" max="13828" width="9.85546875" style="48" bestFit="1" customWidth="1"/>
    <col min="13829" max="14071" width="9.140625" style="48"/>
    <col min="14072" max="14072" width="2.85546875" style="48" customWidth="1"/>
    <col min="14073" max="14073" width="11" style="48" customWidth="1"/>
    <col min="14074" max="14074" width="4.5703125" style="48" customWidth="1"/>
    <col min="14075" max="14075" width="18" style="48" customWidth="1"/>
    <col min="14076" max="14076" width="13.28515625" style="48" bestFit="1" customWidth="1"/>
    <col min="14077" max="14077" width="12" style="48" bestFit="1" customWidth="1"/>
    <col min="14078" max="14078" width="13.5703125" style="48" bestFit="1" customWidth="1"/>
    <col min="14079" max="14079" width="10.5703125" style="48" customWidth="1"/>
    <col min="14080" max="14081" width="9.140625" style="48"/>
    <col min="14082" max="14082" width="11.42578125" style="48" customWidth="1"/>
    <col min="14083" max="14083" width="9.42578125" style="48" bestFit="1" customWidth="1"/>
    <col min="14084" max="14084" width="9.85546875" style="48" bestFit="1" customWidth="1"/>
    <col min="14085" max="14327" width="9.140625" style="48"/>
    <col min="14328" max="14328" width="2.85546875" style="48" customWidth="1"/>
    <col min="14329" max="14329" width="11" style="48" customWidth="1"/>
    <col min="14330" max="14330" width="4.5703125" style="48" customWidth="1"/>
    <col min="14331" max="14331" width="18" style="48" customWidth="1"/>
    <col min="14332" max="14332" width="13.28515625" style="48" bestFit="1" customWidth="1"/>
    <col min="14333" max="14333" width="12" style="48" bestFit="1" customWidth="1"/>
    <col min="14334" max="14334" width="13.5703125" style="48" bestFit="1" customWidth="1"/>
    <col min="14335" max="14335" width="10.5703125" style="48" customWidth="1"/>
    <col min="14336" max="14337" width="9.140625" style="48"/>
    <col min="14338" max="14338" width="11.42578125" style="48" customWidth="1"/>
    <col min="14339" max="14339" width="9.42578125" style="48" bestFit="1" customWidth="1"/>
    <col min="14340" max="14340" width="9.85546875" style="48" bestFit="1" customWidth="1"/>
    <col min="14341" max="14583" width="9.140625" style="48"/>
    <col min="14584" max="14584" width="2.85546875" style="48" customWidth="1"/>
    <col min="14585" max="14585" width="11" style="48" customWidth="1"/>
    <col min="14586" max="14586" width="4.5703125" style="48" customWidth="1"/>
    <col min="14587" max="14587" width="18" style="48" customWidth="1"/>
    <col min="14588" max="14588" width="13.28515625" style="48" bestFit="1" customWidth="1"/>
    <col min="14589" max="14589" width="12" style="48" bestFit="1" customWidth="1"/>
    <col min="14590" max="14590" width="13.5703125" style="48" bestFit="1" customWidth="1"/>
    <col min="14591" max="14591" width="10.5703125" style="48" customWidth="1"/>
    <col min="14592" max="14593" width="9.140625" style="48"/>
    <col min="14594" max="14594" width="11.42578125" style="48" customWidth="1"/>
    <col min="14595" max="14595" width="9.42578125" style="48" bestFit="1" customWidth="1"/>
    <col min="14596" max="14596" width="9.85546875" style="48" bestFit="1" customWidth="1"/>
    <col min="14597" max="14839" width="9.140625" style="48"/>
    <col min="14840" max="14840" width="2.85546875" style="48" customWidth="1"/>
    <col min="14841" max="14841" width="11" style="48" customWidth="1"/>
    <col min="14842" max="14842" width="4.5703125" style="48" customWidth="1"/>
    <col min="14843" max="14843" width="18" style="48" customWidth="1"/>
    <col min="14844" max="14844" width="13.28515625" style="48" bestFit="1" customWidth="1"/>
    <col min="14845" max="14845" width="12" style="48" bestFit="1" customWidth="1"/>
    <col min="14846" max="14846" width="13.5703125" style="48" bestFit="1" customWidth="1"/>
    <col min="14847" max="14847" width="10.5703125" style="48" customWidth="1"/>
    <col min="14848" max="14849" width="9.140625" style="48"/>
    <col min="14850" max="14850" width="11.42578125" style="48" customWidth="1"/>
    <col min="14851" max="14851" width="9.42578125" style="48" bestFit="1" customWidth="1"/>
    <col min="14852" max="14852" width="9.85546875" style="48" bestFit="1" customWidth="1"/>
    <col min="14853" max="15095" width="9.140625" style="48"/>
    <col min="15096" max="15096" width="2.85546875" style="48" customWidth="1"/>
    <col min="15097" max="15097" width="11" style="48" customWidth="1"/>
    <col min="15098" max="15098" width="4.5703125" style="48" customWidth="1"/>
    <col min="15099" max="15099" width="18" style="48" customWidth="1"/>
    <col min="15100" max="15100" width="13.28515625" style="48" bestFit="1" customWidth="1"/>
    <col min="15101" max="15101" width="12" style="48" bestFit="1" customWidth="1"/>
    <col min="15102" max="15102" width="13.5703125" style="48" bestFit="1" customWidth="1"/>
    <col min="15103" max="15103" width="10.5703125" style="48" customWidth="1"/>
    <col min="15104" max="15105" width="9.140625" style="48"/>
    <col min="15106" max="15106" width="11.42578125" style="48" customWidth="1"/>
    <col min="15107" max="15107" width="9.42578125" style="48" bestFit="1" customWidth="1"/>
    <col min="15108" max="15108" width="9.85546875" style="48" bestFit="1" customWidth="1"/>
    <col min="15109" max="15351" width="9.140625" style="48"/>
    <col min="15352" max="15352" width="2.85546875" style="48" customWidth="1"/>
    <col min="15353" max="15353" width="11" style="48" customWidth="1"/>
    <col min="15354" max="15354" width="4.5703125" style="48" customWidth="1"/>
    <col min="15355" max="15355" width="18" style="48" customWidth="1"/>
    <col min="15356" max="15356" width="13.28515625" style="48" bestFit="1" customWidth="1"/>
    <col min="15357" max="15357" width="12" style="48" bestFit="1" customWidth="1"/>
    <col min="15358" max="15358" width="13.5703125" style="48" bestFit="1" customWidth="1"/>
    <col min="15359" max="15359" width="10.5703125" style="48" customWidth="1"/>
    <col min="15360" max="15361" width="9.140625" style="48"/>
    <col min="15362" max="15362" width="11.42578125" style="48" customWidth="1"/>
    <col min="15363" max="15363" width="9.42578125" style="48" bestFit="1" customWidth="1"/>
    <col min="15364" max="15364" width="9.85546875" style="48" bestFit="1" customWidth="1"/>
    <col min="15365" max="15607" width="9.140625" style="48"/>
    <col min="15608" max="15608" width="2.85546875" style="48" customWidth="1"/>
    <col min="15609" max="15609" width="11" style="48" customWidth="1"/>
    <col min="15610" max="15610" width="4.5703125" style="48" customWidth="1"/>
    <col min="15611" max="15611" width="18" style="48" customWidth="1"/>
    <col min="15612" max="15612" width="13.28515625" style="48" bestFit="1" customWidth="1"/>
    <col min="15613" max="15613" width="12" style="48" bestFit="1" customWidth="1"/>
    <col min="15614" max="15614" width="13.5703125" style="48" bestFit="1" customWidth="1"/>
    <col min="15615" max="15615" width="10.5703125" style="48" customWidth="1"/>
    <col min="15616" max="15617" width="9.140625" style="48"/>
    <col min="15618" max="15618" width="11.42578125" style="48" customWidth="1"/>
    <col min="15619" max="15619" width="9.42578125" style="48" bestFit="1" customWidth="1"/>
    <col min="15620" max="15620" width="9.85546875" style="48" bestFit="1" customWidth="1"/>
    <col min="15621" max="15863" width="9.140625" style="48"/>
    <col min="15864" max="15864" width="2.85546875" style="48" customWidth="1"/>
    <col min="15865" max="15865" width="11" style="48" customWidth="1"/>
    <col min="15866" max="15866" width="4.5703125" style="48" customWidth="1"/>
    <col min="15867" max="15867" width="18" style="48" customWidth="1"/>
    <col min="15868" max="15868" width="13.28515625" style="48" bestFit="1" customWidth="1"/>
    <col min="15869" max="15869" width="12" style="48" bestFit="1" customWidth="1"/>
    <col min="15870" max="15870" width="13.5703125" style="48" bestFit="1" customWidth="1"/>
    <col min="15871" max="15871" width="10.5703125" style="48" customWidth="1"/>
    <col min="15872" max="15873" width="9.140625" style="48"/>
    <col min="15874" max="15874" width="11.42578125" style="48" customWidth="1"/>
    <col min="15875" max="15875" width="9.42578125" style="48" bestFit="1" customWidth="1"/>
    <col min="15876" max="15876" width="9.85546875" style="48" bestFit="1" customWidth="1"/>
    <col min="15877" max="16119" width="9.140625" style="48"/>
    <col min="16120" max="16120" width="2.85546875" style="48" customWidth="1"/>
    <col min="16121" max="16121" width="11" style="48" customWidth="1"/>
    <col min="16122" max="16122" width="4.5703125" style="48" customWidth="1"/>
    <col min="16123" max="16123" width="18" style="48" customWidth="1"/>
    <col min="16124" max="16124" width="13.28515625" style="48" bestFit="1" customWidth="1"/>
    <col min="16125" max="16125" width="12" style="48" bestFit="1" customWidth="1"/>
    <col min="16126" max="16126" width="13.5703125" style="48" bestFit="1" customWidth="1"/>
    <col min="16127" max="16127" width="10.5703125" style="48" customWidth="1"/>
    <col min="16128" max="16129" width="9.140625" style="48"/>
    <col min="16130" max="16130" width="11.42578125" style="48" customWidth="1"/>
    <col min="16131" max="16131" width="9.42578125" style="48" bestFit="1" customWidth="1"/>
    <col min="16132" max="16132" width="9.85546875" style="48" bestFit="1" customWidth="1"/>
    <col min="16133" max="16384" width="9.140625" style="48"/>
  </cols>
  <sheetData>
    <row r="1" spans="2:9" s="73" customFormat="1" ht="24" customHeight="1">
      <c r="B1" s="90" t="s">
        <v>606</v>
      </c>
      <c r="C1" s="90"/>
      <c r="D1" s="90"/>
      <c r="E1" s="90"/>
      <c r="F1" s="90"/>
      <c r="G1" s="90"/>
      <c r="H1" s="90"/>
    </row>
    <row r="2" spans="2:9" s="47" customFormat="1" ht="25.5" customHeight="1">
      <c r="B2" s="72" t="s">
        <v>512</v>
      </c>
      <c r="C2" s="72" t="s">
        <v>29</v>
      </c>
      <c r="D2" s="72" t="s">
        <v>507</v>
      </c>
      <c r="E2" s="72" t="s">
        <v>508</v>
      </c>
      <c r="F2" s="72" t="s">
        <v>509</v>
      </c>
      <c r="G2" s="72" t="s">
        <v>510</v>
      </c>
      <c r="H2" s="72" t="s">
        <v>495</v>
      </c>
    </row>
    <row r="3" spans="2:9" ht="14.25">
      <c r="B3" s="92" t="s">
        <v>481</v>
      </c>
      <c r="C3" s="63" t="s">
        <v>482</v>
      </c>
      <c r="D3" s="55" t="s">
        <v>513</v>
      </c>
      <c r="E3" s="56">
        <v>0</v>
      </c>
      <c r="F3" s="56">
        <v>690</v>
      </c>
      <c r="G3" s="56">
        <v>0</v>
      </c>
      <c r="H3" s="56">
        <f>SUM(E3:G3)</f>
        <v>690</v>
      </c>
    </row>
    <row r="4" spans="2:9" ht="15.75" customHeight="1">
      <c r="B4" s="93"/>
      <c r="C4" s="63" t="s">
        <v>483</v>
      </c>
      <c r="D4" s="55" t="s">
        <v>514</v>
      </c>
      <c r="E4" s="56">
        <v>0</v>
      </c>
      <c r="F4" s="56">
        <v>0</v>
      </c>
      <c r="G4" s="56">
        <v>0</v>
      </c>
      <c r="H4" s="56">
        <f t="shared" ref="H4:H24" si="0">SUM(E4:G4)</f>
        <v>0</v>
      </c>
    </row>
    <row r="5" spans="2:9" ht="15" customHeight="1">
      <c r="B5" s="93"/>
      <c r="C5" s="63" t="s">
        <v>484</v>
      </c>
      <c r="D5" s="55" t="s">
        <v>515</v>
      </c>
      <c r="E5" s="56">
        <v>0</v>
      </c>
      <c r="F5" s="56">
        <v>0</v>
      </c>
      <c r="G5" s="56">
        <v>0</v>
      </c>
      <c r="H5" s="56">
        <f t="shared" si="0"/>
        <v>0</v>
      </c>
    </row>
    <row r="6" spans="2:9" ht="15.75" customHeight="1">
      <c r="B6" s="93"/>
      <c r="C6" s="63" t="s">
        <v>485</v>
      </c>
      <c r="D6" s="55" t="s">
        <v>516</v>
      </c>
      <c r="E6" s="56">
        <v>0</v>
      </c>
      <c r="F6" s="56">
        <v>0</v>
      </c>
      <c r="G6" s="56">
        <v>0</v>
      </c>
      <c r="H6" s="56">
        <f t="shared" si="0"/>
        <v>0</v>
      </c>
    </row>
    <row r="7" spans="2:9" ht="15" customHeight="1">
      <c r="B7" s="93"/>
      <c r="C7" s="63" t="s">
        <v>64</v>
      </c>
      <c r="D7" s="55" t="s">
        <v>517</v>
      </c>
      <c r="E7" s="56">
        <v>454</v>
      </c>
      <c r="F7" s="56">
        <v>1060</v>
      </c>
      <c r="G7" s="56">
        <v>0</v>
      </c>
      <c r="H7" s="56">
        <f t="shared" si="0"/>
        <v>1514</v>
      </c>
    </row>
    <row r="8" spans="2:9" ht="15.75" customHeight="1">
      <c r="B8" s="93"/>
      <c r="C8" s="63" t="s">
        <v>8</v>
      </c>
      <c r="D8" s="55" t="s">
        <v>518</v>
      </c>
      <c r="E8" s="56">
        <v>180</v>
      </c>
      <c r="F8" s="56">
        <v>14</v>
      </c>
      <c r="G8" s="56">
        <v>0</v>
      </c>
      <c r="H8" s="56">
        <f t="shared" si="0"/>
        <v>194</v>
      </c>
    </row>
    <row r="9" spans="2:9" ht="15" customHeight="1">
      <c r="B9" s="93"/>
      <c r="C9" s="63" t="s">
        <v>486</v>
      </c>
      <c r="D9" s="55" t="s">
        <v>519</v>
      </c>
      <c r="E9" s="56">
        <v>0</v>
      </c>
      <c r="F9" s="56">
        <v>1266</v>
      </c>
      <c r="G9" s="56">
        <v>0</v>
      </c>
      <c r="H9" s="56">
        <f t="shared" si="0"/>
        <v>1266</v>
      </c>
    </row>
    <row r="10" spans="2:9" ht="13.5" customHeight="1">
      <c r="B10" s="94" t="s">
        <v>511</v>
      </c>
      <c r="C10" s="94"/>
      <c r="D10" s="94"/>
      <c r="E10" s="57">
        <f>SUM(E3:E9)</f>
        <v>634</v>
      </c>
      <c r="F10" s="57">
        <f>SUM(F3:F9)</f>
        <v>3030</v>
      </c>
      <c r="G10" s="57">
        <f>SUM(G3:G9)</f>
        <v>0</v>
      </c>
      <c r="H10" s="57">
        <f>SUM(H3:H9)</f>
        <v>3664</v>
      </c>
      <c r="I10" s="49"/>
    </row>
    <row r="11" spans="2:9" ht="14.25">
      <c r="B11" s="92" t="s">
        <v>487</v>
      </c>
      <c r="C11" s="63" t="s">
        <v>488</v>
      </c>
      <c r="D11" s="55" t="s">
        <v>520</v>
      </c>
      <c r="E11" s="56">
        <v>1822</v>
      </c>
      <c r="F11" s="56">
        <v>476</v>
      </c>
      <c r="G11" s="56">
        <v>-600</v>
      </c>
      <c r="H11" s="56">
        <f t="shared" si="0"/>
        <v>1698</v>
      </c>
    </row>
    <row r="12" spans="2:9" ht="15.75" customHeight="1">
      <c r="B12" s="93"/>
      <c r="C12" s="63" t="s">
        <v>9</v>
      </c>
      <c r="D12" s="55" t="s">
        <v>521</v>
      </c>
      <c r="E12" s="56">
        <v>506</v>
      </c>
      <c r="F12" s="56">
        <v>878</v>
      </c>
      <c r="G12" s="56">
        <v>0</v>
      </c>
      <c r="H12" s="56">
        <f t="shared" si="0"/>
        <v>1384</v>
      </c>
    </row>
    <row r="13" spans="2:9" ht="15" customHeight="1">
      <c r="B13" s="93"/>
      <c r="C13" s="63" t="s">
        <v>10</v>
      </c>
      <c r="D13" s="55" t="s">
        <v>522</v>
      </c>
      <c r="E13" s="56">
        <v>1248</v>
      </c>
      <c r="F13" s="56">
        <v>502</v>
      </c>
      <c r="G13" s="56">
        <v>-130</v>
      </c>
      <c r="H13" s="56">
        <f t="shared" si="0"/>
        <v>1620</v>
      </c>
    </row>
    <row r="14" spans="2:9" ht="15.75" customHeight="1">
      <c r="B14" s="93"/>
      <c r="C14" s="63" t="s">
        <v>12</v>
      </c>
      <c r="D14" s="55" t="s">
        <v>523</v>
      </c>
      <c r="E14" s="56">
        <v>370</v>
      </c>
      <c r="F14" s="56">
        <v>286</v>
      </c>
      <c r="G14" s="56">
        <v>0</v>
      </c>
      <c r="H14" s="56">
        <f t="shared" si="0"/>
        <v>656</v>
      </c>
    </row>
    <row r="15" spans="2:9" ht="15" customHeight="1">
      <c r="B15" s="93"/>
      <c r="C15" s="63" t="s">
        <v>489</v>
      </c>
      <c r="D15" s="55" t="s">
        <v>524</v>
      </c>
      <c r="E15" s="56">
        <v>632</v>
      </c>
      <c r="F15" s="56">
        <v>89</v>
      </c>
      <c r="G15" s="56">
        <v>-39</v>
      </c>
      <c r="H15" s="56">
        <f t="shared" si="0"/>
        <v>682</v>
      </c>
    </row>
    <row r="16" spans="2:9" ht="15.75" customHeight="1">
      <c r="B16" s="93"/>
      <c r="C16" s="63" t="s">
        <v>11</v>
      </c>
      <c r="D16" s="55" t="s">
        <v>525</v>
      </c>
      <c r="E16" s="56">
        <v>792</v>
      </c>
      <c r="F16" s="56">
        <v>508</v>
      </c>
      <c r="G16" s="56">
        <v>0</v>
      </c>
      <c r="H16" s="56">
        <f t="shared" si="0"/>
        <v>1300</v>
      </c>
    </row>
    <row r="17" spans="2:9" ht="15" customHeight="1">
      <c r="B17" s="93"/>
      <c r="C17" s="63" t="s">
        <v>13</v>
      </c>
      <c r="D17" s="55" t="s">
        <v>526</v>
      </c>
      <c r="E17" s="56">
        <v>375</v>
      </c>
      <c r="F17" s="56">
        <v>0</v>
      </c>
      <c r="G17" s="56">
        <v>0</v>
      </c>
      <c r="H17" s="56">
        <f t="shared" si="0"/>
        <v>375</v>
      </c>
    </row>
    <row r="18" spans="2:9" ht="15.75" customHeight="1">
      <c r="B18" s="93"/>
      <c r="C18" s="63" t="s">
        <v>490</v>
      </c>
      <c r="D18" s="55" t="s">
        <v>527</v>
      </c>
      <c r="E18" s="56">
        <v>229</v>
      </c>
      <c r="F18" s="56">
        <v>0</v>
      </c>
      <c r="G18" s="56">
        <v>0</v>
      </c>
      <c r="H18" s="56">
        <f t="shared" si="0"/>
        <v>229</v>
      </c>
    </row>
    <row r="19" spans="2:9" ht="15" customHeight="1">
      <c r="B19" s="93"/>
      <c r="C19" s="63" t="s">
        <v>14</v>
      </c>
      <c r="D19" s="55" t="s">
        <v>528</v>
      </c>
      <c r="E19" s="56">
        <v>1369.7</v>
      </c>
      <c r="F19" s="56">
        <v>2305</v>
      </c>
      <c r="G19" s="56">
        <v>-471</v>
      </c>
      <c r="H19" s="56">
        <f t="shared" si="0"/>
        <v>3203.7</v>
      </c>
    </row>
    <row r="20" spans="2:9" ht="13.5" customHeight="1">
      <c r="B20" s="94" t="s">
        <v>511</v>
      </c>
      <c r="C20" s="94"/>
      <c r="D20" s="94"/>
      <c r="E20" s="57">
        <f>SUM(E11:E19)</f>
        <v>7343.7</v>
      </c>
      <c r="F20" s="57">
        <f>SUM(F11:F19)</f>
        <v>5044</v>
      </c>
      <c r="G20" s="57">
        <f>SUM(G11:G19)</f>
        <v>-1240</v>
      </c>
      <c r="H20" s="57">
        <f>SUM(H11:H19)</f>
        <v>11147.7</v>
      </c>
      <c r="I20" s="49"/>
    </row>
    <row r="21" spans="2:9" ht="14.25">
      <c r="B21" s="92" t="s">
        <v>491</v>
      </c>
      <c r="C21" s="63" t="s">
        <v>18</v>
      </c>
      <c r="D21" s="55" t="s">
        <v>529</v>
      </c>
      <c r="E21" s="56">
        <v>5296</v>
      </c>
      <c r="F21" s="56">
        <v>1588</v>
      </c>
      <c r="G21" s="56">
        <v>-744</v>
      </c>
      <c r="H21" s="56">
        <f t="shared" si="0"/>
        <v>6140</v>
      </c>
    </row>
    <row r="22" spans="2:9" ht="15.75" customHeight="1">
      <c r="B22" s="93"/>
      <c r="C22" s="63" t="s">
        <v>3</v>
      </c>
      <c r="D22" s="55" t="s">
        <v>530</v>
      </c>
      <c r="E22" s="56">
        <v>394</v>
      </c>
      <c r="F22" s="56">
        <v>0</v>
      </c>
      <c r="G22" s="56">
        <v>0</v>
      </c>
      <c r="H22" s="56">
        <f t="shared" si="0"/>
        <v>394</v>
      </c>
    </row>
    <row r="23" spans="2:9" ht="15" customHeight="1">
      <c r="B23" s="93"/>
      <c r="C23" s="63" t="s">
        <v>19</v>
      </c>
      <c r="D23" s="55" t="s">
        <v>531</v>
      </c>
      <c r="E23" s="56">
        <v>1321</v>
      </c>
      <c r="F23" s="56">
        <v>255</v>
      </c>
      <c r="G23" s="56">
        <v>0</v>
      </c>
      <c r="H23" s="56">
        <f t="shared" si="0"/>
        <v>1576</v>
      </c>
    </row>
    <row r="24" spans="2:9" ht="15" customHeight="1">
      <c r="B24" s="93"/>
      <c r="C24" s="63" t="s">
        <v>7</v>
      </c>
      <c r="D24" s="55" t="s">
        <v>532</v>
      </c>
      <c r="E24" s="56">
        <v>6121</v>
      </c>
      <c r="F24" s="56">
        <v>332</v>
      </c>
      <c r="G24" s="56">
        <v>-756</v>
      </c>
      <c r="H24" s="56">
        <f t="shared" si="0"/>
        <v>5697</v>
      </c>
    </row>
    <row r="25" spans="2:9" ht="13.5" customHeight="1">
      <c r="B25" s="94" t="s">
        <v>511</v>
      </c>
      <c r="C25" s="94"/>
      <c r="D25" s="94"/>
      <c r="E25" s="57">
        <f>SUM(E21:E24)</f>
        <v>13132</v>
      </c>
      <c r="F25" s="57">
        <f>SUM(F21:F24)</f>
        <v>2175</v>
      </c>
      <c r="G25" s="57">
        <f>SUM(G21:G24)</f>
        <v>-1500</v>
      </c>
      <c r="H25" s="57">
        <f>SUM(H21:H24)</f>
        <v>13807</v>
      </c>
      <c r="I25" s="49"/>
    </row>
    <row r="26" spans="2:9" ht="14.25">
      <c r="B26" s="92" t="s">
        <v>492</v>
      </c>
      <c r="C26" s="63" t="s">
        <v>4</v>
      </c>
      <c r="D26" s="55" t="s">
        <v>533</v>
      </c>
      <c r="E26" s="56">
        <v>1782</v>
      </c>
      <c r="F26" s="56">
        <v>1731</v>
      </c>
      <c r="G26" s="56">
        <v>-154</v>
      </c>
      <c r="H26" s="56">
        <f>E26+F26+G26</f>
        <v>3359</v>
      </c>
      <c r="I26" s="49"/>
    </row>
    <row r="27" spans="2:9" ht="15.75" customHeight="1">
      <c r="B27" s="93"/>
      <c r="C27" s="63" t="s">
        <v>5</v>
      </c>
      <c r="D27" s="55" t="s">
        <v>534</v>
      </c>
      <c r="E27" s="56">
        <v>1366</v>
      </c>
      <c r="F27" s="56">
        <v>1204</v>
      </c>
      <c r="G27" s="56">
        <v>-120</v>
      </c>
      <c r="H27" s="56">
        <f t="shared" ref="H27:H28" si="1">E27+F27+G27</f>
        <v>2450</v>
      </c>
      <c r="I27" s="49"/>
    </row>
    <row r="28" spans="2:9" ht="15" customHeight="1">
      <c r="B28" s="93"/>
      <c r="C28" s="63" t="s">
        <v>6</v>
      </c>
      <c r="D28" s="55" t="s">
        <v>535</v>
      </c>
      <c r="E28" s="56">
        <v>3533</v>
      </c>
      <c r="F28" s="56">
        <v>501</v>
      </c>
      <c r="G28" s="56">
        <v>-370</v>
      </c>
      <c r="H28" s="56">
        <f t="shared" si="1"/>
        <v>3664</v>
      </c>
      <c r="I28" s="49"/>
    </row>
    <row r="29" spans="2:9" ht="13.5" customHeight="1">
      <c r="B29" s="94" t="s">
        <v>511</v>
      </c>
      <c r="C29" s="94"/>
      <c r="D29" s="94"/>
      <c r="E29" s="57">
        <f>SUM(E26:E28)</f>
        <v>6681</v>
      </c>
      <c r="F29" s="57">
        <f>SUM(F26:F28)</f>
        <v>3436</v>
      </c>
      <c r="G29" s="57">
        <f>SUM(G26:G28)</f>
        <v>-644</v>
      </c>
      <c r="H29" s="57">
        <f>SUM(H26:H28)</f>
        <v>9473</v>
      </c>
      <c r="I29" s="49"/>
    </row>
    <row r="30" spans="2:9" ht="14.25">
      <c r="B30" s="95" t="s">
        <v>493</v>
      </c>
      <c r="C30" s="63" t="s">
        <v>21</v>
      </c>
      <c r="D30" s="55" t="s">
        <v>536</v>
      </c>
      <c r="E30" s="56">
        <v>90</v>
      </c>
      <c r="F30" s="56">
        <v>1692</v>
      </c>
      <c r="G30" s="56">
        <v>0</v>
      </c>
      <c r="H30" s="56">
        <f>E30+F30+G30</f>
        <v>1782</v>
      </c>
    </row>
    <row r="31" spans="2:9" ht="15.75" customHeight="1">
      <c r="B31" s="96"/>
      <c r="C31" s="63" t="s">
        <v>117</v>
      </c>
      <c r="D31" s="55" t="s">
        <v>537</v>
      </c>
      <c r="E31" s="56">
        <v>1635</v>
      </c>
      <c r="F31" s="56">
        <v>301</v>
      </c>
      <c r="G31" s="56">
        <v>0</v>
      </c>
      <c r="H31" s="56">
        <f t="shared" ref="H31:H33" si="2">E31+F31+G31</f>
        <v>1936</v>
      </c>
    </row>
    <row r="32" spans="2:9" ht="15" customHeight="1">
      <c r="B32" s="96"/>
      <c r="C32" s="63" t="s">
        <v>16</v>
      </c>
      <c r="D32" s="55" t="s">
        <v>538</v>
      </c>
      <c r="E32" s="56">
        <v>1009</v>
      </c>
      <c r="F32" s="56">
        <v>1350</v>
      </c>
      <c r="G32" s="56">
        <v>-485</v>
      </c>
      <c r="H32" s="56">
        <f t="shared" si="2"/>
        <v>1874</v>
      </c>
    </row>
    <row r="33" spans="2:10" ht="15" customHeight="1">
      <c r="B33" s="96"/>
      <c r="C33" s="63" t="s">
        <v>494</v>
      </c>
      <c r="D33" s="55" t="s">
        <v>539</v>
      </c>
      <c r="E33" s="56">
        <v>96</v>
      </c>
      <c r="F33" s="56">
        <v>163</v>
      </c>
      <c r="G33" s="56">
        <v>-48</v>
      </c>
      <c r="H33" s="56">
        <f t="shared" si="2"/>
        <v>211</v>
      </c>
    </row>
    <row r="34" spans="2:10" ht="13.5" customHeight="1">
      <c r="B34" s="94" t="s">
        <v>511</v>
      </c>
      <c r="C34" s="94"/>
      <c r="D34" s="94"/>
      <c r="E34" s="57">
        <f>SUM(E30:E33)</f>
        <v>2830</v>
      </c>
      <c r="F34" s="57">
        <f>SUM(F30:F33)</f>
        <v>3506</v>
      </c>
      <c r="G34" s="57">
        <f>SUM(G30:G33)</f>
        <v>-533</v>
      </c>
      <c r="H34" s="57">
        <f>SUM(H30:H33)</f>
        <v>5803</v>
      </c>
      <c r="I34" s="49"/>
    </row>
    <row r="35" spans="2:10" ht="19.5" customHeight="1">
      <c r="B35" s="91" t="s">
        <v>540</v>
      </c>
      <c r="C35" s="91"/>
      <c r="D35" s="91"/>
      <c r="E35" s="57">
        <f>E10+E20+E25+E29+E34</f>
        <v>30620.7</v>
      </c>
      <c r="F35" s="57">
        <f>F10+F20+F25+F29+F34</f>
        <v>17191</v>
      </c>
      <c r="G35" s="57">
        <f>G10+G20+G25+G29+G34</f>
        <v>-3917</v>
      </c>
      <c r="H35" s="57">
        <f>H10+H20+H25+H29+H34</f>
        <v>43894.7</v>
      </c>
      <c r="I35" s="49"/>
      <c r="J35" s="50"/>
    </row>
    <row r="36" spans="2:10" ht="14.25">
      <c r="B36" s="26" t="s">
        <v>605</v>
      </c>
      <c r="C36" s="51"/>
      <c r="D36" s="51"/>
      <c r="E36" s="51"/>
      <c r="F36" s="51"/>
      <c r="G36" s="51"/>
      <c r="H36" s="51"/>
    </row>
    <row r="37" spans="2:10" ht="14.25">
      <c r="B37" s="26" t="s">
        <v>28</v>
      </c>
      <c r="I37" s="49"/>
    </row>
    <row r="46" spans="2:10">
      <c r="J46" s="52"/>
    </row>
  </sheetData>
  <mergeCells count="12">
    <mergeCell ref="B1:H1"/>
    <mergeCell ref="B35:D35"/>
    <mergeCell ref="B3:B9"/>
    <mergeCell ref="B10:D10"/>
    <mergeCell ref="B11:B19"/>
    <mergeCell ref="B20:D20"/>
    <mergeCell ref="B21:B24"/>
    <mergeCell ref="B25:D25"/>
    <mergeCell ref="B26:B28"/>
    <mergeCell ref="B29:D29"/>
    <mergeCell ref="B30:B33"/>
    <mergeCell ref="B34:D34"/>
  </mergeCells>
  <pageMargins left="0.78740157480314965" right="0.78740157480314965" top="0.98425196850393704" bottom="0.98425196850393704" header="0.51181102362204722" footer="0.51181102362204722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="115" zoomScaleNormal="100" zoomScaleSheetLayoutView="115" workbookViewId="0">
      <selection activeCell="B8" sqref="B8"/>
    </sheetView>
  </sheetViews>
  <sheetFormatPr defaultColWidth="0" defaultRowHeight="15" zeroHeight="1"/>
  <cols>
    <col min="1" max="1" width="2.85546875" style="1" customWidth="1"/>
    <col min="2" max="2" width="58.5703125" style="1" customWidth="1"/>
    <col min="3" max="3" width="7.85546875" style="1" customWidth="1"/>
    <col min="4" max="4" width="7.28515625" style="1" customWidth="1"/>
    <col min="5" max="5" width="6.85546875" style="1" customWidth="1"/>
    <col min="6" max="6" width="7.28515625" style="1" customWidth="1"/>
    <col min="7" max="7" width="7.42578125" style="1" customWidth="1"/>
    <col min="8" max="8" width="2.85546875" style="1" customWidth="1"/>
    <col min="9" max="16384" width="9.140625" style="1" hidden="1"/>
  </cols>
  <sheetData>
    <row r="1" spans="2:7" ht="22.5" customHeight="1">
      <c r="B1" s="98" t="s">
        <v>608</v>
      </c>
      <c r="C1" s="98"/>
      <c r="D1" s="98"/>
      <c r="E1" s="98"/>
      <c r="G1" s="6" t="s">
        <v>2</v>
      </c>
    </row>
    <row r="2" spans="2:7" ht="22.5" customHeight="1">
      <c r="B2" s="97" t="s">
        <v>560</v>
      </c>
      <c r="C2" s="97" t="s">
        <v>542</v>
      </c>
      <c r="D2" s="97" t="s">
        <v>543</v>
      </c>
      <c r="E2" s="97"/>
      <c r="F2" s="97"/>
      <c r="G2" s="97" t="s">
        <v>495</v>
      </c>
    </row>
    <row r="3" spans="2:7" ht="22.5" customHeight="1">
      <c r="B3" s="97"/>
      <c r="C3" s="97"/>
      <c r="D3" s="5" t="s">
        <v>544</v>
      </c>
      <c r="E3" s="5">
        <v>1</v>
      </c>
      <c r="F3" s="5" t="s">
        <v>0</v>
      </c>
      <c r="G3" s="97"/>
    </row>
    <row r="4" spans="2:7" ht="18.75" customHeight="1">
      <c r="B4" s="9" t="s">
        <v>545</v>
      </c>
      <c r="C4" s="2" t="s">
        <v>33</v>
      </c>
      <c r="D4" s="13">
        <v>735</v>
      </c>
      <c r="E4" s="3" t="s">
        <v>33</v>
      </c>
      <c r="F4" s="13" t="s">
        <v>33</v>
      </c>
      <c r="G4" s="13">
        <f>SUM(D4:F4)</f>
        <v>735</v>
      </c>
    </row>
    <row r="5" spans="2:7" ht="18.75" customHeight="1">
      <c r="B5" s="10" t="s">
        <v>546</v>
      </c>
      <c r="C5" s="2" t="s">
        <v>547</v>
      </c>
      <c r="D5" s="14" t="s">
        <v>33</v>
      </c>
      <c r="E5" s="3">
        <v>1953</v>
      </c>
      <c r="F5" s="14" t="s">
        <v>33</v>
      </c>
      <c r="G5" s="14">
        <f t="shared" ref="G5:G17" si="0">SUM(D5:F5)</f>
        <v>1953</v>
      </c>
    </row>
    <row r="6" spans="2:7" ht="18.75" customHeight="1">
      <c r="B6" s="10" t="s">
        <v>548</v>
      </c>
      <c r="C6" s="2" t="s">
        <v>547</v>
      </c>
      <c r="D6" s="14">
        <v>1533</v>
      </c>
      <c r="E6" s="3">
        <v>305</v>
      </c>
      <c r="F6" s="14">
        <v>269</v>
      </c>
      <c r="G6" s="14">
        <f t="shared" si="0"/>
        <v>2107</v>
      </c>
    </row>
    <row r="7" spans="2:7" ht="18.75" customHeight="1">
      <c r="B7" s="10" t="s">
        <v>549</v>
      </c>
      <c r="C7" s="2" t="s">
        <v>547</v>
      </c>
      <c r="D7" s="14" t="s">
        <v>33</v>
      </c>
      <c r="E7" s="3">
        <v>7223</v>
      </c>
      <c r="F7" s="14" t="s">
        <v>33</v>
      </c>
      <c r="G7" s="14">
        <f t="shared" si="0"/>
        <v>7223</v>
      </c>
    </row>
    <row r="8" spans="2:7" ht="18.75" customHeight="1">
      <c r="B8" s="10" t="s">
        <v>550</v>
      </c>
      <c r="C8" s="2" t="s">
        <v>33</v>
      </c>
      <c r="D8" s="14">
        <v>997</v>
      </c>
      <c r="E8" s="3" t="s">
        <v>33</v>
      </c>
      <c r="F8" s="14" t="s">
        <v>33</v>
      </c>
      <c r="G8" s="14">
        <f t="shared" si="0"/>
        <v>997</v>
      </c>
    </row>
    <row r="9" spans="2:7" ht="18.75" customHeight="1">
      <c r="B9" s="10" t="s">
        <v>551</v>
      </c>
      <c r="C9" s="2" t="s">
        <v>33</v>
      </c>
      <c r="D9" s="14" t="s">
        <v>33</v>
      </c>
      <c r="E9" s="3">
        <v>888</v>
      </c>
      <c r="F9" s="14" t="s">
        <v>33</v>
      </c>
      <c r="G9" s="14">
        <f t="shared" si="0"/>
        <v>888</v>
      </c>
    </row>
    <row r="10" spans="2:7" ht="18.75" customHeight="1">
      <c r="B10" s="10" t="s">
        <v>552</v>
      </c>
      <c r="C10" s="2" t="s">
        <v>547</v>
      </c>
      <c r="D10" s="14"/>
      <c r="E10" s="3">
        <v>7085</v>
      </c>
      <c r="F10" s="14">
        <v>130</v>
      </c>
      <c r="G10" s="14">
        <f t="shared" si="0"/>
        <v>7215</v>
      </c>
    </row>
    <row r="11" spans="2:7" ht="18.75" customHeight="1">
      <c r="B11" s="11" t="s">
        <v>553</v>
      </c>
      <c r="C11" s="2" t="s">
        <v>33</v>
      </c>
      <c r="D11" s="14">
        <v>745</v>
      </c>
      <c r="E11" s="3" t="s">
        <v>33</v>
      </c>
      <c r="F11" s="14" t="s">
        <v>33</v>
      </c>
      <c r="G11" s="14">
        <f t="shared" si="0"/>
        <v>745</v>
      </c>
    </row>
    <row r="12" spans="2:7" ht="18.75" customHeight="1">
      <c r="B12" s="10" t="s">
        <v>554</v>
      </c>
      <c r="C12" s="2" t="s">
        <v>33</v>
      </c>
      <c r="D12" s="14" t="s">
        <v>33</v>
      </c>
      <c r="E12" s="3">
        <v>248</v>
      </c>
      <c r="F12" s="14" t="s">
        <v>33</v>
      </c>
      <c r="G12" s="14">
        <f t="shared" si="0"/>
        <v>248</v>
      </c>
    </row>
    <row r="13" spans="2:7" ht="18.75" customHeight="1">
      <c r="B13" s="10" t="s">
        <v>555</v>
      </c>
      <c r="C13" s="2" t="s">
        <v>547</v>
      </c>
      <c r="D13" s="14" t="s">
        <v>33</v>
      </c>
      <c r="E13" s="3">
        <v>163</v>
      </c>
      <c r="F13" s="14" t="s">
        <v>33</v>
      </c>
      <c r="G13" s="14">
        <f t="shared" si="0"/>
        <v>163</v>
      </c>
    </row>
    <row r="14" spans="2:7" ht="18.75" customHeight="1">
      <c r="B14" s="10" t="s">
        <v>556</v>
      </c>
      <c r="C14" s="2" t="s">
        <v>547</v>
      </c>
      <c r="D14" s="14">
        <v>1708</v>
      </c>
      <c r="E14" s="3" t="s">
        <v>33</v>
      </c>
      <c r="F14" s="14">
        <v>91</v>
      </c>
      <c r="G14" s="14">
        <f t="shared" si="0"/>
        <v>1799</v>
      </c>
    </row>
    <row r="15" spans="2:7" ht="18.75" customHeight="1">
      <c r="B15" s="10" t="s">
        <v>557</v>
      </c>
      <c r="C15" s="2" t="s">
        <v>547</v>
      </c>
      <c r="D15" s="14" t="s">
        <v>33</v>
      </c>
      <c r="E15" s="3">
        <v>4257</v>
      </c>
      <c r="F15" s="14">
        <v>20</v>
      </c>
      <c r="G15" s="14">
        <f t="shared" si="0"/>
        <v>4277</v>
      </c>
    </row>
    <row r="16" spans="2:7" ht="18.75" customHeight="1">
      <c r="B16" s="12" t="s">
        <v>558</v>
      </c>
      <c r="C16" s="2" t="s">
        <v>33</v>
      </c>
      <c r="D16" s="15">
        <v>815</v>
      </c>
      <c r="E16" s="3" t="s">
        <v>33</v>
      </c>
      <c r="F16" s="15" t="s">
        <v>33</v>
      </c>
      <c r="G16" s="15">
        <f t="shared" si="0"/>
        <v>815</v>
      </c>
    </row>
    <row r="17" spans="2:7" ht="22.5" customHeight="1">
      <c r="B17" s="7" t="s">
        <v>495</v>
      </c>
      <c r="C17" s="5" t="s">
        <v>33</v>
      </c>
      <c r="D17" s="8">
        <f>SUM(D4:D16)</f>
        <v>6533</v>
      </c>
      <c r="E17" s="8">
        <f>SUM(E4:E16)</f>
        <v>22122</v>
      </c>
      <c r="F17" s="8">
        <v>510</v>
      </c>
      <c r="G17" s="8">
        <f t="shared" si="0"/>
        <v>29165</v>
      </c>
    </row>
    <row r="18" spans="2:7">
      <c r="B18" s="4" t="s">
        <v>559</v>
      </c>
    </row>
  </sheetData>
  <mergeCells count="5">
    <mergeCell ref="G2:G3"/>
    <mergeCell ref="B1:E1"/>
    <mergeCell ref="B2:B3"/>
    <mergeCell ref="C2:C3"/>
    <mergeCell ref="D2:F2"/>
  </mergeCells>
  <pageMargins left="0.51181102362204722" right="0.51181102362204722" top="0.78740157480314965" bottom="0.78740157480314965" header="0.31496062992125984" footer="0.31496062992125984"/>
  <pageSetup paperSize="9" scale="125" orientation="landscape" verticalDpi="1200" r:id="rId1"/>
  <colBreaks count="1" manualBreakCount="1">
    <brk id="8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1.2.1</vt:lpstr>
      <vt:lpstr>1.2.2</vt:lpstr>
      <vt:lpstr>1.2.3</vt:lpstr>
      <vt:lpstr>1.2.4</vt:lpstr>
      <vt:lpstr>'1.2.1'!Area_de_impressao</vt:lpstr>
      <vt:lpstr>'1.2.3'!Area_de_impressao</vt:lpstr>
      <vt:lpstr>'1.2.4'!Area_de_impressao</vt:lpstr>
    </vt:vector>
  </TitlesOfParts>
  <Company>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andre.huin</dc:creator>
  <cp:lastModifiedBy>victor.lellis</cp:lastModifiedBy>
  <cp:lastPrinted>2017-04-27T15:05:36Z</cp:lastPrinted>
  <dcterms:created xsi:type="dcterms:W3CDTF">2016-05-05T18:51:03Z</dcterms:created>
  <dcterms:modified xsi:type="dcterms:W3CDTF">2017-04-28T16:38:38Z</dcterms:modified>
</cp:coreProperties>
</file>