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DRO\"/>
    </mc:Choice>
  </mc:AlternateContent>
  <xr:revisionPtr revIDLastSave="0" documentId="13_ncr:1_{CEB7DD5D-547A-439D-BE78-6ABC38EF57C8}" xr6:coauthVersionLast="46" xr6:coauthVersionMax="46" xr10:uidLastSave="{00000000-0000-0000-0000-000000000000}"/>
  <bookViews>
    <workbookView xWindow="-20610" yWindow="-105" windowWidth="20730" windowHeight="11160" activeTab="3" xr2:uid="{00000000-000D-0000-FFFF-FFFF00000000}"/>
  </bookViews>
  <sheets>
    <sheet name="FUNSET PARA SGETI" sheetId="1" r:id="rId1"/>
    <sheet name="SGETI PARA FUNSET" sheetId="2" r:id="rId2"/>
    <sheet name="FUNSET PARA SPOA" sheetId="3" r:id="rId3"/>
    <sheet name="SPOA PARA FUNSE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I15" i="3"/>
  <c r="I7" i="2"/>
  <c r="I18" i="1"/>
</calcChain>
</file>

<file path=xl/sharedStrings.xml><?xml version="1.0" encoding="utf-8"?>
<sst xmlns="http://schemas.openxmlformats.org/spreadsheetml/2006/main" count="349" uniqueCount="132">
  <si>
    <t>PF</t>
  </si>
  <si>
    <t>Emissão - Dia</t>
  </si>
  <si>
    <t>PF - Fonte Recursos</t>
  </si>
  <si>
    <t>PF - Vinculação Pagamento</t>
  </si>
  <si>
    <t>PF - Categoria Gasto</t>
  </si>
  <si>
    <t>PF - Mês</t>
  </si>
  <si>
    <t>PF - Valor Linha</t>
  </si>
  <si>
    <t>Doc - Observação</t>
  </si>
  <si>
    <t>Favorecido Doc.</t>
  </si>
  <si>
    <t>200320000012022PF000008</t>
  </si>
  <si>
    <t>27/04/2022</t>
  </si>
  <si>
    <t>0174020172</t>
  </si>
  <si>
    <t>MULTA DE TRANSITO-FUNSET</t>
  </si>
  <si>
    <t>400</t>
  </si>
  <si>
    <t>CUSTEIO/INVESTIMENTO - RESUL.PRIM = 2</t>
  </si>
  <si>
    <t>OUTRAS DESPESAS CORRENTES</t>
  </si>
  <si>
    <t>ABR</t>
  </si>
  <si>
    <t>ATENDER DESPESAS COM O CONTRATO 10/2020 (SERPRO) CONFORME PROCESSO 50000.012441/2022-46.</t>
  </si>
  <si>
    <t>390096</t>
  </si>
  <si>
    <t>SUBSEC DE GESTAO ESTRATEGICA, TECN E INOVACAO</t>
  </si>
  <si>
    <t>200320000012022PF000010</t>
  </si>
  <si>
    <t>19/05/2022</t>
  </si>
  <si>
    <t>MAI</t>
  </si>
  <si>
    <t>ATENDER DESPESAS COM O CONTRATO 10/2020 (SERPRO) CONFORME PROCESSO 50000.016102/2022-39.</t>
  </si>
  <si>
    <t>200320000012022PF000012</t>
  </si>
  <si>
    <t>06/06/2022</t>
  </si>
  <si>
    <t>JUN</t>
  </si>
  <si>
    <t>7445505,93</t>
  </si>
  <si>
    <t>ATENDER DESPESAS COM O CONTRATO 10/2020 (SERPRO) CONFORME PROCESSO 50000.018126/2022-22.</t>
  </si>
  <si>
    <t>200320000012022PF000017</t>
  </si>
  <si>
    <t>06/07/2022</t>
  </si>
  <si>
    <t>JUL</t>
  </si>
  <si>
    <t>ATENDER DESPESAS COM O CONTRATO 10/2020 (SERPRO) CONFORME PROCESSO 50000.022170/2022-37.</t>
  </si>
  <si>
    <t>200320000012022PF000024</t>
  </si>
  <si>
    <t>17/08/2022</t>
  </si>
  <si>
    <t>AGO</t>
  </si>
  <si>
    <t>ATENDER DESPESAS COM O CONTRATO 10/2020 (SERPRO) MES DE JUNHO DE 2022 CONFORME PROCESSO 50000.027586/2022-41.</t>
  </si>
  <si>
    <t>200320000012022PF000027</t>
  </si>
  <si>
    <t>23/09/2022</t>
  </si>
  <si>
    <t>SET</t>
  </si>
  <si>
    <t>4743256,88</t>
  </si>
  <si>
    <t>ATENDER DESPESAS COM O CONTRATO 10/2020 (SERPRO), MES DE JULHO DE 2022, CONFORME PROCESSO 50000.035324/2022-51.</t>
  </si>
  <si>
    <t>200320000012022PF000033</t>
  </si>
  <si>
    <t>01/11/2022</t>
  </si>
  <si>
    <t>NOV</t>
  </si>
  <si>
    <t>ATENDER DESPESAS COM O CONTRATO 10/2020 (SERPRO), MES DE AGOSTO DE 2022, CONFORME PROCESSO 50000.038732/2022-64.</t>
  </si>
  <si>
    <t>200320000012022PF000042</t>
  </si>
  <si>
    <t>20/12/2022</t>
  </si>
  <si>
    <t>DEZ</t>
  </si>
  <si>
    <t>ATENDER DESPESA, PARCIAL, COM O CONTRATO 10/2020 (SERPRO), MES DE SETEMBRO DE 2022, CONFORME PROCESSO 50000.042212/2022-56.</t>
  </si>
  <si>
    <t>200320000012022PF000044</t>
  </si>
  <si>
    <t>28/12/2022</t>
  </si>
  <si>
    <t>0100000000</t>
  </si>
  <si>
    <t>RECURSOS PRIMARIOS DE LIVRE APLICACAO</t>
  </si>
  <si>
    <t>ATENDER DESPESAS, PARCIALMENTE, REFERENTE AO CONTRATO 10/2020 (OUT/NOV FTE 0100) CELEBRADO JUNTO AO SERPRO CONFORME PROCESSO 50000.044648/2022-80.</t>
  </si>
  <si>
    <t>200320000012022PF000046</t>
  </si>
  <si>
    <t>29/12/2022</t>
  </si>
  <si>
    <t>ATENDER DESPESA, EM COMPLEMENTACAO A 2022PF000042, DO CONTRATO 10/2020 (SERPRO), MES DE SETEMBRO DE 2022, CONFORME PROCESSO 50000.042212/2022-56. TOTALIZANDO O VALOR DE R$ 4.681.693,02.</t>
  </si>
  <si>
    <t>200320000012022PF000047</t>
  </si>
  <si>
    <t>2472842,75</t>
  </si>
  <si>
    <t>ATENDER DESPESA,DO CONTRATO 10/2020 (SERPRO), OUTUBRO, NOVEMBRO E 2021,CONFORME PROCESSO 50000.044648/2022-80.</t>
  </si>
  <si>
    <t>200320000012022PF000049</t>
  </si>
  <si>
    <t>30/12/2022</t>
  </si>
  <si>
    <t>ATENDER DESPESAS DO MES DE DEZEMBRO DE 2022, SERPRO. PROCESSO 50000.045612/2022-13.</t>
  </si>
  <si>
    <t>Valor</t>
  </si>
  <si>
    <t>TOTAL TRANSFERIDO</t>
  </si>
  <si>
    <t xml:space="preserve">TOTAL DEVOLVIDO </t>
  </si>
  <si>
    <t>FUNDO NACIONAL DE SEG. E EDUCACAO DE TRANSITO</t>
  </si>
  <si>
    <t>200320</t>
  </si>
  <si>
    <t>DEVOLUCAO DE RECURSO FINANCEIRO, PARA AJUSTES NO REPASSE REALIZADO, CONFORME SOLICITADO PELA COGFC/DIFAD.</t>
  </si>
  <si>
    <t>23/12/2022</t>
  </si>
  <si>
    <t>390096000012022PF000043</t>
  </si>
  <si>
    <t>SUBSECRETARIA PLAN.,ORC.E ADM.-ADMINISTRATIVO</t>
  </si>
  <si>
    <t>390004</t>
  </si>
  <si>
    <t>TRANSFERENCIA FINANCEIRA PARA ATENDER DESPESAS COM DIARIAS E PASSAGENS DEPREMIACOES DOS VENCEDORES AO PREMIO SENATRAN-2O22.                            PROCESSO Nº 50000.041257/2022-11</t>
  </si>
  <si>
    <t>RECEITAS PROPRIAS DE SERVICO DO SENATRAN</t>
  </si>
  <si>
    <t>0150200013</t>
  </si>
  <si>
    <t>22/11/2022</t>
  </si>
  <si>
    <t>200320000012022PF000035</t>
  </si>
  <si>
    <t>ATENDER DESPESAS COM DESPESAS DE APOIO ADMININSTRATIVO CONFORME PROCESSO      50000.025382/2022-76 (6111208).</t>
  </si>
  <si>
    <t>05/09/2022</t>
  </si>
  <si>
    <t>200320000012022PF000025</t>
  </si>
  <si>
    <t>ATENDER DESPESAS COM DIARIAS - SENATRAN, DESPACHO Nº 3482/2022/SAA-SPOA/SPOA/SE (5949891) PROCESSO 50000.002029/2022-18.</t>
  </si>
  <si>
    <t>200320000012022PF000023</t>
  </si>
  <si>
    <t>ATENDER DESPESAS COM PASSAGENS NACIONAIS E INTERNACIONAIS (AMPLIACAO) - SENATRAN, PROCESSO 50000.002029/2022-18.</t>
  </si>
  <si>
    <t>19/07/2022</t>
  </si>
  <si>
    <t>200320000012022PF000019</t>
  </si>
  <si>
    <t>ATENDER DESPESAS COM PASSAGENS INTERNACIONAIS - SENATRAN, PROCESSO 50000.000399/2022-11.</t>
  </si>
  <si>
    <t>20/06/2022</t>
  </si>
  <si>
    <t>200320000012022PF000014</t>
  </si>
  <si>
    <t>ATENDER DESPESAS COM PASSAGENS NACIONAIS - SENATRAN, DOCUMENTO SEI 5704032.</t>
  </si>
  <si>
    <t>08/06/2022</t>
  </si>
  <si>
    <t>200320000012022PF000013</t>
  </si>
  <si>
    <t>TRANSFERENCIA DE RECURSO PARA ATENDER DEMANDA CONTIDA NO PROCESSO 50000.011366/2022-04.</t>
  </si>
  <si>
    <t>INVESTIMENTO</t>
  </si>
  <si>
    <t>20/04/2022</t>
  </si>
  <si>
    <t>200320000012022PF000007</t>
  </si>
  <si>
    <t>ATENDER DESPESAS COM DIARIAS E PASSAGENS - SENATRAN, PROCESSO 50000.009496/2022-79.</t>
  </si>
  <si>
    <t>MAR</t>
  </si>
  <si>
    <t>30/03/2022</t>
  </si>
  <si>
    <t>200320000012022PF000004</t>
  </si>
  <si>
    <t>ATENDER DESPESAS COM DIARIAS E PASSAGENS - SENATRAN, PROCESSO 50000.002252/2022-65.</t>
  </si>
  <si>
    <t>JAN</t>
  </si>
  <si>
    <t>25/01/2022</t>
  </si>
  <si>
    <t>200320000012022PF000003</t>
  </si>
  <si>
    <t>ATENDER DESPESAS COM DIARIAS E PASSAGENS - SENATRAN, PROCESSO 50000.001147/2022-17.</t>
  </si>
  <si>
    <t>13/01/2022</t>
  </si>
  <si>
    <t>200320000012022PF000002</t>
  </si>
  <si>
    <t>ANULACAO DE SALDO RESIDUAL DE DIARIAS, CONFORME PROCESSO Nº 50000.007111/2023-10.</t>
  </si>
  <si>
    <t>FEV</t>
  </si>
  <si>
    <t>SIN.,ENG.TRAF.CAMPO,POL.,FISC.ED.TRAN.-FUNSET</t>
  </si>
  <si>
    <t>1020000150</t>
  </si>
  <si>
    <t>27/10/2023</t>
  </si>
  <si>
    <t>390004000012023PF000039</t>
  </si>
  <si>
    <t>DEVOLUCAO DE SALDO FINANCEIRO PARA TRANSFERENCIA DE UG 04 PARA UG 63</t>
  </si>
  <si>
    <t>23/06/2023</t>
  </si>
  <si>
    <t>390004000012023PF000025</t>
  </si>
  <si>
    <t>DEVOLUCAO DE SALDO FINANCEIRO REFERENTE A EXERCICIO DE 2022, FONTE 0350000000 ATUALIZADA PARA 2023 FONTE 3050000150, CONFORME CONTA LIMITE DE SAQUE 111122001.</t>
  </si>
  <si>
    <t>REC.PROP.LIV.UO-FUNSET</t>
  </si>
  <si>
    <t>3050000150</t>
  </si>
  <si>
    <t>03/02/2023</t>
  </si>
  <si>
    <t>390004000012023PF000010</t>
  </si>
  <si>
    <t>DEVOLUCAO DE SALDO FINANCEIRO REFERENTE A EXERCICIO DE 2020, FONTE 0150200013 ATUALIZADA PARA 2023 FONTE 1050000150, CONFORME CONTA LIMITE DE SAQUE 111122001.</t>
  </si>
  <si>
    <t>EMENDAS RESULTADO EOF - 9</t>
  </si>
  <si>
    <t>409</t>
  </si>
  <si>
    <t>1050000150</t>
  </si>
  <si>
    <t>390004000012023PF000009</t>
  </si>
  <si>
    <t>DEVOLUÇÃO</t>
  </si>
  <si>
    <t>2022 - PROGRAMAÇÃO FINANCEIRA - FUNSET UG 200320 PARA SGETI UG 390096</t>
  </si>
  <si>
    <t>2022 - PROGRAMAÇÃO FINANCEIRA - SGETI UG 390096 PARA FUNSET UG 200320</t>
  </si>
  <si>
    <t>2022 - PROGRAMAÇÃO FINANCEIRA - FUNSET UG 200320 PARA SPOA UG 390004</t>
  </si>
  <si>
    <t>2022 - PROGRAMAÇÃO FINANCEIRA -SPOA UG 390004 PARA FUNSET UG 200320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</si>
</sst>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8" x14ac:knownFonts="1">
    <font>
      <sz val="10"/>
      <color rgb="FF000000"/>
      <name val="Arial"/>
    </font>
    <font>
      <b/>
      <sz val="18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6"/>
      <color rgb="FF00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top"/>
    </xf>
    <xf numFmtId="164" fontId="4" fillId="3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5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4" fontId="2" fillId="2" borderId="1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" vertical="center"/>
    </xf>
    <xf numFmtId="0" fontId="7" fillId="0" borderId="0" xfId="0" applyFont="1"/>
    <xf numFmtId="164" fontId="5" fillId="4" borderId="0" xfId="0" applyNumberFormat="1" applyFont="1" applyFill="1"/>
    <xf numFmtId="0" fontId="6" fillId="0" borderId="0" xfId="0" applyFont="1"/>
    <xf numFmtId="4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2" fillId="2" borderId="0" xfId="0" applyNumberFormat="1" applyFont="1" applyFill="1" applyAlignment="1">
      <alignment horizontal="center" vertical="center" wrapText="1"/>
    </xf>
    <xf numFmtId="44" fontId="4" fillId="3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vertical="top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19"/>
  <sheetViews>
    <sheetView showGridLines="0" workbookViewId="0">
      <selection activeCell="A2" sqref="A2"/>
    </sheetView>
  </sheetViews>
  <sheetFormatPr defaultRowHeight="12.75" x14ac:dyDescent="0.2"/>
  <cols>
    <col min="1" max="1" width="24.7109375" style="5" customWidth="1"/>
    <col min="2" max="2" width="11.28515625" style="5" customWidth="1"/>
    <col min="3" max="3" width="11" style="5" customWidth="1"/>
    <col min="4" max="4" width="10.140625" style="5" customWidth="1"/>
    <col min="5" max="5" width="4.7109375" style="5" customWidth="1"/>
    <col min="6" max="6" width="22.7109375" style="5" customWidth="1"/>
    <col min="7" max="7" width="18.7109375" style="5" customWidth="1"/>
    <col min="8" max="8" width="5.28515625" style="5" bestFit="1" customWidth="1"/>
    <col min="9" max="9" width="23.85546875" style="8" bestFit="1" customWidth="1"/>
    <col min="10" max="10" width="26.7109375" style="5" customWidth="1"/>
    <col min="11" max="11" width="6.140625" style="5" bestFit="1" customWidth="1"/>
    <col min="12" max="12" width="13.42578125" style="5" customWidth="1"/>
    <col min="13" max="16384" width="9.140625" style="1"/>
  </cols>
  <sheetData>
    <row r="1" spans="1:12" ht="23.25" x14ac:dyDescent="0.2">
      <c r="A1" s="27" t="s">
        <v>128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2" ht="38.25" customHeight="1" x14ac:dyDescent="0.2">
      <c r="A3" s="9" t="s">
        <v>0</v>
      </c>
      <c r="B3" s="9" t="s">
        <v>1</v>
      </c>
      <c r="C3" s="29" t="s">
        <v>2</v>
      </c>
      <c r="D3" s="29"/>
      <c r="E3" s="29" t="s">
        <v>3</v>
      </c>
      <c r="F3" s="29"/>
      <c r="G3" s="9" t="s">
        <v>4</v>
      </c>
      <c r="H3" s="9" t="s">
        <v>5</v>
      </c>
      <c r="I3" s="9" t="s">
        <v>64</v>
      </c>
      <c r="J3" s="9" t="s">
        <v>7</v>
      </c>
      <c r="K3" s="30" t="s">
        <v>8</v>
      </c>
      <c r="L3" s="30"/>
    </row>
    <row r="4" spans="1:12" ht="63.75" x14ac:dyDescent="0.2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3">
        <v>5609905.3399999999</v>
      </c>
      <c r="J4" s="2" t="s">
        <v>17</v>
      </c>
      <c r="K4" s="2" t="s">
        <v>18</v>
      </c>
      <c r="L4" s="4" t="s">
        <v>19</v>
      </c>
    </row>
    <row r="5" spans="1:12" ht="63.75" x14ac:dyDescent="0.2">
      <c r="A5" s="2" t="s">
        <v>20</v>
      </c>
      <c r="B5" s="2" t="s">
        <v>21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22</v>
      </c>
      <c r="I5" s="3">
        <v>6025015.6299999999</v>
      </c>
      <c r="J5" s="2" t="s">
        <v>23</v>
      </c>
      <c r="K5" s="2" t="s">
        <v>18</v>
      </c>
      <c r="L5" s="4" t="s">
        <v>19</v>
      </c>
    </row>
    <row r="6" spans="1:12" ht="63.75" x14ac:dyDescent="0.2">
      <c r="A6" s="2" t="s">
        <v>24</v>
      </c>
      <c r="B6" s="2" t="s">
        <v>25</v>
      </c>
      <c r="C6" s="2" t="s">
        <v>11</v>
      </c>
      <c r="D6" s="2" t="s">
        <v>12</v>
      </c>
      <c r="E6" s="2" t="s">
        <v>13</v>
      </c>
      <c r="F6" s="2" t="s">
        <v>14</v>
      </c>
      <c r="G6" s="2" t="s">
        <v>15</v>
      </c>
      <c r="H6" s="2" t="s">
        <v>26</v>
      </c>
      <c r="I6" s="3" t="s">
        <v>27</v>
      </c>
      <c r="J6" s="2" t="s">
        <v>28</v>
      </c>
      <c r="K6" s="2" t="s">
        <v>18</v>
      </c>
      <c r="L6" s="4" t="s">
        <v>19</v>
      </c>
    </row>
    <row r="7" spans="1:12" ht="63.75" x14ac:dyDescent="0.2">
      <c r="A7" s="2" t="s">
        <v>29</v>
      </c>
      <c r="B7" s="2" t="s">
        <v>30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31</v>
      </c>
      <c r="I7" s="3">
        <v>6994106</v>
      </c>
      <c r="J7" s="2" t="s">
        <v>32</v>
      </c>
      <c r="K7" s="2" t="s">
        <v>18</v>
      </c>
      <c r="L7" s="4" t="s">
        <v>19</v>
      </c>
    </row>
    <row r="8" spans="1:12" ht="63.75" x14ac:dyDescent="0.2">
      <c r="A8" s="2" t="s">
        <v>33</v>
      </c>
      <c r="B8" s="2" t="s">
        <v>34</v>
      </c>
      <c r="C8" s="2" t="s">
        <v>11</v>
      </c>
      <c r="D8" s="2" t="s">
        <v>12</v>
      </c>
      <c r="E8" s="2" t="s">
        <v>13</v>
      </c>
      <c r="F8" s="2" t="s">
        <v>14</v>
      </c>
      <c r="G8" s="2" t="s">
        <v>15</v>
      </c>
      <c r="H8" s="2" t="s">
        <v>35</v>
      </c>
      <c r="I8" s="3">
        <v>7401731.1799999997</v>
      </c>
      <c r="J8" s="2" t="s">
        <v>36</v>
      </c>
      <c r="K8" s="2" t="s">
        <v>18</v>
      </c>
      <c r="L8" s="4" t="s">
        <v>19</v>
      </c>
    </row>
    <row r="9" spans="1:12" ht="63.75" x14ac:dyDescent="0.2">
      <c r="A9" s="2" t="s">
        <v>37</v>
      </c>
      <c r="B9" s="2" t="s">
        <v>38</v>
      </c>
      <c r="C9" s="2" t="s">
        <v>11</v>
      </c>
      <c r="D9" s="2" t="s">
        <v>12</v>
      </c>
      <c r="E9" s="2" t="s">
        <v>13</v>
      </c>
      <c r="F9" s="2" t="s">
        <v>14</v>
      </c>
      <c r="G9" s="2" t="s">
        <v>15</v>
      </c>
      <c r="H9" s="2" t="s">
        <v>39</v>
      </c>
      <c r="I9" s="3" t="s">
        <v>40</v>
      </c>
      <c r="J9" s="2" t="s">
        <v>41</v>
      </c>
      <c r="K9" s="2" t="s">
        <v>18</v>
      </c>
      <c r="L9" s="4" t="s">
        <v>19</v>
      </c>
    </row>
    <row r="10" spans="1:12" ht="63.75" x14ac:dyDescent="0.2">
      <c r="A10" s="2" t="s">
        <v>42</v>
      </c>
      <c r="B10" s="2" t="s">
        <v>43</v>
      </c>
      <c r="C10" s="2" t="s">
        <v>11</v>
      </c>
      <c r="D10" s="2" t="s">
        <v>12</v>
      </c>
      <c r="E10" s="2" t="s">
        <v>13</v>
      </c>
      <c r="F10" s="2" t="s">
        <v>14</v>
      </c>
      <c r="G10" s="2" t="s">
        <v>15</v>
      </c>
      <c r="H10" s="2" t="s">
        <v>44</v>
      </c>
      <c r="I10" s="3">
        <v>5601386.6299999999</v>
      </c>
      <c r="J10" s="2" t="s">
        <v>45</v>
      </c>
      <c r="K10" s="2" t="s">
        <v>18</v>
      </c>
      <c r="L10" s="4" t="s">
        <v>19</v>
      </c>
    </row>
    <row r="11" spans="1:12" ht="63.75" x14ac:dyDescent="0.2">
      <c r="A11" s="2" t="s">
        <v>46</v>
      </c>
      <c r="B11" s="2" t="s">
        <v>47</v>
      </c>
      <c r="C11" s="2" t="s">
        <v>11</v>
      </c>
      <c r="D11" s="2" t="s">
        <v>12</v>
      </c>
      <c r="E11" s="2" t="s">
        <v>13</v>
      </c>
      <c r="F11" s="2" t="s">
        <v>14</v>
      </c>
      <c r="G11" s="2" t="s">
        <v>15</v>
      </c>
      <c r="H11" s="2" t="s">
        <v>48</v>
      </c>
      <c r="I11" s="3">
        <v>2882371.87</v>
      </c>
      <c r="J11" s="2" t="s">
        <v>49</v>
      </c>
      <c r="K11" s="2" t="s">
        <v>18</v>
      </c>
      <c r="L11" s="4" t="s">
        <v>19</v>
      </c>
    </row>
    <row r="12" spans="1:12" ht="76.5" x14ac:dyDescent="0.2">
      <c r="A12" s="2" t="s">
        <v>50</v>
      </c>
      <c r="B12" s="2" t="s">
        <v>51</v>
      </c>
      <c r="C12" s="2" t="s">
        <v>52</v>
      </c>
      <c r="D12" s="2" t="s">
        <v>53</v>
      </c>
      <c r="E12" s="2" t="s">
        <v>13</v>
      </c>
      <c r="F12" s="2" t="s">
        <v>14</v>
      </c>
      <c r="G12" s="2" t="s">
        <v>15</v>
      </c>
      <c r="H12" s="2" t="s">
        <v>48</v>
      </c>
      <c r="I12" s="3">
        <v>9786654</v>
      </c>
      <c r="J12" s="2" t="s">
        <v>54</v>
      </c>
      <c r="K12" s="2" t="s">
        <v>18</v>
      </c>
      <c r="L12" s="4" t="s">
        <v>19</v>
      </c>
    </row>
    <row r="13" spans="1:12" ht="102" x14ac:dyDescent="0.2">
      <c r="A13" s="2" t="s">
        <v>55</v>
      </c>
      <c r="B13" s="2" t="s">
        <v>56</v>
      </c>
      <c r="C13" s="2" t="s">
        <v>11</v>
      </c>
      <c r="D13" s="2" t="s">
        <v>12</v>
      </c>
      <c r="E13" s="2" t="s">
        <v>13</v>
      </c>
      <c r="F13" s="2" t="s">
        <v>14</v>
      </c>
      <c r="G13" s="2" t="s">
        <v>15</v>
      </c>
      <c r="H13" s="2" t="s">
        <v>48</v>
      </c>
      <c r="I13" s="3">
        <v>1799321.15</v>
      </c>
      <c r="J13" s="2" t="s">
        <v>57</v>
      </c>
      <c r="K13" s="2" t="s">
        <v>18</v>
      </c>
      <c r="L13" s="4" t="s">
        <v>19</v>
      </c>
    </row>
    <row r="14" spans="1:12" ht="63.75" x14ac:dyDescent="0.2">
      <c r="A14" s="31" t="s">
        <v>58</v>
      </c>
      <c r="B14" s="31" t="s">
        <v>56</v>
      </c>
      <c r="C14" s="31" t="s">
        <v>11</v>
      </c>
      <c r="D14" s="31" t="s">
        <v>12</v>
      </c>
      <c r="E14" s="31" t="s">
        <v>13</v>
      </c>
      <c r="F14" s="31" t="s">
        <v>14</v>
      </c>
      <c r="G14" s="31" t="s">
        <v>15</v>
      </c>
      <c r="H14" s="31" t="s">
        <v>48</v>
      </c>
      <c r="I14" s="3" t="s">
        <v>59</v>
      </c>
      <c r="J14" s="2" t="s">
        <v>60</v>
      </c>
      <c r="K14" s="2" t="s">
        <v>18</v>
      </c>
      <c r="L14" s="4" t="s">
        <v>19</v>
      </c>
    </row>
    <row r="15" spans="1:12" ht="63.75" x14ac:dyDescent="0.2">
      <c r="A15" s="31"/>
      <c r="B15" s="31"/>
      <c r="C15" s="31"/>
      <c r="D15" s="31"/>
      <c r="E15" s="31"/>
      <c r="F15" s="31"/>
      <c r="G15" s="31"/>
      <c r="H15" s="31"/>
      <c r="I15" s="3">
        <v>3940006.9</v>
      </c>
      <c r="J15" s="2" t="s">
        <v>60</v>
      </c>
      <c r="K15" s="2" t="s">
        <v>18</v>
      </c>
      <c r="L15" s="4" t="s">
        <v>19</v>
      </c>
    </row>
    <row r="16" spans="1:12" ht="63.75" x14ac:dyDescent="0.2">
      <c r="A16" s="2" t="s">
        <v>61</v>
      </c>
      <c r="B16" s="2" t="s">
        <v>62</v>
      </c>
      <c r="C16" s="2" t="s">
        <v>11</v>
      </c>
      <c r="D16" s="2" t="s">
        <v>12</v>
      </c>
      <c r="E16" s="2" t="s">
        <v>13</v>
      </c>
      <c r="F16" s="2" t="s">
        <v>14</v>
      </c>
      <c r="G16" s="2" t="s">
        <v>15</v>
      </c>
      <c r="H16" s="2" t="s">
        <v>48</v>
      </c>
      <c r="I16" s="3">
        <v>3793722.25</v>
      </c>
      <c r="J16" s="2" t="s">
        <v>63</v>
      </c>
      <c r="K16" s="2" t="s">
        <v>18</v>
      </c>
      <c r="L16" s="4" t="s">
        <v>19</v>
      </c>
    </row>
    <row r="17" spans="1:9" x14ac:dyDescent="0.2">
      <c r="I17" s="6"/>
    </row>
    <row r="18" spans="1:9" ht="18.75" x14ac:dyDescent="0.2">
      <c r="A18" s="28" t="s">
        <v>65</v>
      </c>
      <c r="B18" s="28"/>
      <c r="C18" s="28"/>
      <c r="D18" s="28"/>
      <c r="E18" s="28"/>
      <c r="F18" s="28"/>
      <c r="G18" s="28"/>
      <c r="I18" s="7">
        <f>SUM(I4:I17)</f>
        <v>53834220.949999996</v>
      </c>
    </row>
    <row r="19" spans="1:9" x14ac:dyDescent="0.2">
      <c r="I19" s="6"/>
    </row>
  </sheetData>
  <mergeCells count="13">
    <mergeCell ref="A1:L1"/>
    <mergeCell ref="A18:G18"/>
    <mergeCell ref="C3:D3"/>
    <mergeCell ref="E3:F3"/>
    <mergeCell ref="K3:L3"/>
    <mergeCell ref="A14:A15"/>
    <mergeCell ref="B14:B15"/>
    <mergeCell ref="C14:C15"/>
    <mergeCell ref="D14:D15"/>
    <mergeCell ref="E14:E15"/>
    <mergeCell ref="F14:F15"/>
    <mergeCell ref="G14:G15"/>
    <mergeCell ref="H14:H1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3F682-78D9-477D-A0D0-F40A67EBD8E5}">
  <dimension ref="A1:L7"/>
  <sheetViews>
    <sheetView workbookViewId="0">
      <selection activeCell="A2" sqref="A2"/>
    </sheetView>
  </sheetViews>
  <sheetFormatPr defaultRowHeight="12.75" x14ac:dyDescent="0.2"/>
  <cols>
    <col min="1" max="1" width="21.140625" style="5" customWidth="1"/>
    <col min="2" max="2" width="9.140625" style="5"/>
    <col min="3" max="3" width="10.5703125" style="5" customWidth="1"/>
    <col min="4" max="4" width="10.28515625" style="5" customWidth="1"/>
    <col min="5" max="6" width="9.140625" style="5"/>
    <col min="7" max="7" width="11.5703125" style="5" customWidth="1"/>
    <col min="8" max="8" width="9.140625" style="5"/>
    <col min="9" max="9" width="16.42578125" style="1" bestFit="1" customWidth="1"/>
    <col min="10" max="10" width="12.7109375" style="5" customWidth="1"/>
    <col min="11" max="11" width="9.140625" style="5"/>
    <col min="12" max="12" width="11.42578125" style="5" customWidth="1"/>
    <col min="13" max="16384" width="9.140625" style="1"/>
  </cols>
  <sheetData>
    <row r="1" spans="1:12" ht="22.5" customHeight="1" x14ac:dyDescent="0.2">
      <c r="A1" s="27" t="s">
        <v>129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2.5" customHeight="1" x14ac:dyDescent="0.2">
      <c r="A2" s="17" t="s">
        <v>127</v>
      </c>
      <c r="B2" s="11"/>
      <c r="C2" s="11"/>
      <c r="D2" s="11"/>
      <c r="E2" s="11"/>
      <c r="F2" s="11"/>
      <c r="G2" s="11"/>
      <c r="H2" s="12"/>
      <c r="I2" s="13"/>
      <c r="J2" s="12"/>
      <c r="K2" s="12"/>
      <c r="L2" s="12"/>
    </row>
    <row r="3" spans="1:12" ht="38.25" x14ac:dyDescent="0.2">
      <c r="A3" s="14" t="s">
        <v>0</v>
      </c>
      <c r="B3" s="14" t="s">
        <v>1</v>
      </c>
      <c r="C3" s="33" t="s">
        <v>2</v>
      </c>
      <c r="D3" s="33"/>
      <c r="E3" s="33" t="s">
        <v>3</v>
      </c>
      <c r="F3" s="33"/>
      <c r="G3" s="14" t="s">
        <v>4</v>
      </c>
      <c r="H3" s="14" t="s">
        <v>5</v>
      </c>
      <c r="I3" s="15" t="s">
        <v>6</v>
      </c>
      <c r="J3" s="14" t="s">
        <v>7</v>
      </c>
      <c r="K3" s="34" t="s">
        <v>8</v>
      </c>
      <c r="L3" s="34"/>
    </row>
    <row r="4" spans="1:12" ht="127.5" x14ac:dyDescent="0.2">
      <c r="A4" s="2" t="s">
        <v>71</v>
      </c>
      <c r="B4" s="2" t="s">
        <v>70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48</v>
      </c>
      <c r="I4" s="16">
        <v>8175</v>
      </c>
      <c r="J4" s="2" t="s">
        <v>69</v>
      </c>
      <c r="K4" s="2" t="s">
        <v>68</v>
      </c>
      <c r="L4" s="4" t="s">
        <v>67</v>
      </c>
    </row>
    <row r="7" spans="1:12" ht="21" x14ac:dyDescent="0.35">
      <c r="A7" s="32" t="s">
        <v>66</v>
      </c>
      <c r="B7" s="32"/>
      <c r="C7" s="32"/>
      <c r="D7" s="32"/>
      <c r="E7" s="32"/>
      <c r="F7" s="32"/>
      <c r="G7" s="32"/>
      <c r="H7" s="18"/>
      <c r="I7" s="19">
        <f>SUM(I4:I6)</f>
        <v>8175</v>
      </c>
    </row>
  </sheetData>
  <mergeCells count="5">
    <mergeCell ref="A1:L1"/>
    <mergeCell ref="A7:G7"/>
    <mergeCell ref="C3:D3"/>
    <mergeCell ref="E3:F3"/>
    <mergeCell ref="K3:L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A681-1720-4A34-B3C5-2D6799A6B928}">
  <dimension ref="A1:M15"/>
  <sheetViews>
    <sheetView workbookViewId="0">
      <selection activeCell="A2" sqref="A2"/>
    </sheetView>
  </sheetViews>
  <sheetFormatPr defaultRowHeight="12.75" x14ac:dyDescent="0.2"/>
  <cols>
    <col min="1" max="1" width="23.5703125" style="5" customWidth="1"/>
    <col min="2" max="2" width="10.42578125" style="5" customWidth="1"/>
    <col min="3" max="3" width="11.5703125" style="5" customWidth="1"/>
    <col min="4" max="4" width="12.28515625" style="5" customWidth="1"/>
    <col min="5" max="5" width="4.42578125" style="5" customWidth="1"/>
    <col min="6" max="6" width="22.42578125" style="5" customWidth="1"/>
    <col min="7" max="7" width="11.28515625" style="5" customWidth="1"/>
    <col min="8" max="8" width="7.85546875" style="5" bestFit="1" customWidth="1"/>
    <col min="9" max="9" width="24.28515625" style="5" bestFit="1" customWidth="1"/>
    <col min="10" max="10" width="17.42578125" style="5" customWidth="1"/>
    <col min="11" max="11" width="6.140625" style="5" bestFit="1" customWidth="1"/>
    <col min="12" max="12" width="16.5703125" style="5" customWidth="1"/>
    <col min="13" max="16384" width="9.140625" style="1"/>
  </cols>
  <sheetData>
    <row r="1" spans="1:13" ht="23.25" x14ac:dyDescent="0.2">
      <c r="A1" s="27" t="s">
        <v>130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0"/>
    </row>
    <row r="3" spans="1:13" ht="38.25" x14ac:dyDescent="0.2">
      <c r="A3" s="14" t="s">
        <v>0</v>
      </c>
      <c r="B3" s="14" t="s">
        <v>1</v>
      </c>
      <c r="C3" s="33" t="s">
        <v>2</v>
      </c>
      <c r="D3" s="33"/>
      <c r="E3" s="33" t="s">
        <v>3</v>
      </c>
      <c r="F3" s="33"/>
      <c r="G3" s="14" t="s">
        <v>4</v>
      </c>
      <c r="H3" s="14" t="s">
        <v>5</v>
      </c>
      <c r="I3" s="14" t="s">
        <v>6</v>
      </c>
      <c r="J3" s="14" t="s">
        <v>7</v>
      </c>
      <c r="K3" s="34" t="s">
        <v>8</v>
      </c>
      <c r="L3" s="34"/>
    </row>
    <row r="4" spans="1:13" ht="89.25" x14ac:dyDescent="0.2">
      <c r="A4" s="2" t="s">
        <v>107</v>
      </c>
      <c r="B4" s="2" t="s">
        <v>106</v>
      </c>
      <c r="C4" s="2" t="s">
        <v>76</v>
      </c>
      <c r="D4" s="2" t="s">
        <v>75</v>
      </c>
      <c r="E4" s="2" t="s">
        <v>13</v>
      </c>
      <c r="F4" s="2" t="s">
        <v>14</v>
      </c>
      <c r="G4" s="2" t="s">
        <v>15</v>
      </c>
      <c r="H4" s="2" t="s">
        <v>102</v>
      </c>
      <c r="I4" s="21">
        <v>35000</v>
      </c>
      <c r="J4" s="2" t="s">
        <v>105</v>
      </c>
      <c r="K4" s="2" t="s">
        <v>73</v>
      </c>
      <c r="L4" s="4" t="s">
        <v>72</v>
      </c>
    </row>
    <row r="5" spans="1:13" ht="89.25" x14ac:dyDescent="0.2">
      <c r="A5" s="2" t="s">
        <v>104</v>
      </c>
      <c r="B5" s="2" t="s">
        <v>103</v>
      </c>
      <c r="C5" s="2" t="s">
        <v>76</v>
      </c>
      <c r="D5" s="2" t="s">
        <v>75</v>
      </c>
      <c r="E5" s="2" t="s">
        <v>13</v>
      </c>
      <c r="F5" s="2" t="s">
        <v>14</v>
      </c>
      <c r="G5" s="2" t="s">
        <v>15</v>
      </c>
      <c r="H5" s="2" t="s">
        <v>102</v>
      </c>
      <c r="I5" s="21">
        <v>90000</v>
      </c>
      <c r="J5" s="2" t="s">
        <v>101</v>
      </c>
      <c r="K5" s="2" t="s">
        <v>73</v>
      </c>
      <c r="L5" s="4" t="s">
        <v>72</v>
      </c>
    </row>
    <row r="6" spans="1:13" ht="89.25" x14ac:dyDescent="0.2">
      <c r="A6" s="2" t="s">
        <v>100</v>
      </c>
      <c r="B6" s="2" t="s">
        <v>99</v>
      </c>
      <c r="C6" s="2" t="s">
        <v>76</v>
      </c>
      <c r="D6" s="2" t="s">
        <v>75</v>
      </c>
      <c r="E6" s="2" t="s">
        <v>13</v>
      </c>
      <c r="F6" s="2" t="s">
        <v>14</v>
      </c>
      <c r="G6" s="2" t="s">
        <v>15</v>
      </c>
      <c r="H6" s="2" t="s">
        <v>98</v>
      </c>
      <c r="I6" s="21">
        <v>132100</v>
      </c>
      <c r="J6" s="2" t="s">
        <v>97</v>
      </c>
      <c r="K6" s="2" t="s">
        <v>73</v>
      </c>
      <c r="L6" s="4" t="s">
        <v>72</v>
      </c>
    </row>
    <row r="7" spans="1:13" ht="89.25" x14ac:dyDescent="0.2">
      <c r="A7" s="2" t="s">
        <v>96</v>
      </c>
      <c r="B7" s="2" t="s">
        <v>95</v>
      </c>
      <c r="C7" s="2" t="s">
        <v>76</v>
      </c>
      <c r="D7" s="2" t="s">
        <v>75</v>
      </c>
      <c r="E7" s="2" t="s">
        <v>13</v>
      </c>
      <c r="F7" s="2" t="s">
        <v>14</v>
      </c>
      <c r="G7" s="2" t="s">
        <v>94</v>
      </c>
      <c r="H7" s="2" t="s">
        <v>16</v>
      </c>
      <c r="I7" s="21">
        <v>499152.74</v>
      </c>
      <c r="J7" s="2" t="s">
        <v>93</v>
      </c>
      <c r="K7" s="2" t="s">
        <v>73</v>
      </c>
      <c r="L7" s="4" t="s">
        <v>72</v>
      </c>
    </row>
    <row r="8" spans="1:13" ht="76.5" x14ac:dyDescent="0.2">
      <c r="A8" s="2" t="s">
        <v>92</v>
      </c>
      <c r="B8" s="2" t="s">
        <v>91</v>
      </c>
      <c r="C8" s="2" t="s">
        <v>76</v>
      </c>
      <c r="D8" s="2" t="s">
        <v>75</v>
      </c>
      <c r="E8" s="2" t="s">
        <v>13</v>
      </c>
      <c r="F8" s="2" t="s">
        <v>14</v>
      </c>
      <c r="G8" s="2" t="s">
        <v>15</v>
      </c>
      <c r="H8" s="2" t="s">
        <v>26</v>
      </c>
      <c r="I8" s="21">
        <v>50000</v>
      </c>
      <c r="J8" s="2" t="s">
        <v>90</v>
      </c>
      <c r="K8" s="2" t="s">
        <v>73</v>
      </c>
      <c r="L8" s="4" t="s">
        <v>72</v>
      </c>
    </row>
    <row r="9" spans="1:13" ht="89.25" x14ac:dyDescent="0.2">
      <c r="A9" s="2" t="s">
        <v>89</v>
      </c>
      <c r="B9" s="2" t="s">
        <v>88</v>
      </c>
      <c r="C9" s="2" t="s">
        <v>76</v>
      </c>
      <c r="D9" s="2" t="s">
        <v>75</v>
      </c>
      <c r="E9" s="2" t="s">
        <v>13</v>
      </c>
      <c r="F9" s="2" t="s">
        <v>14</v>
      </c>
      <c r="G9" s="2" t="s">
        <v>15</v>
      </c>
      <c r="H9" s="2" t="s">
        <v>26</v>
      </c>
      <c r="I9" s="21">
        <v>16173</v>
      </c>
      <c r="J9" s="2" t="s">
        <v>87</v>
      </c>
      <c r="K9" s="2" t="s">
        <v>73</v>
      </c>
      <c r="L9" s="4" t="s">
        <v>72</v>
      </c>
    </row>
    <row r="10" spans="1:13" ht="114.75" x14ac:dyDescent="0.2">
      <c r="A10" s="2" t="s">
        <v>86</v>
      </c>
      <c r="B10" s="2" t="s">
        <v>85</v>
      </c>
      <c r="C10" s="2" t="s">
        <v>76</v>
      </c>
      <c r="D10" s="2" t="s">
        <v>75</v>
      </c>
      <c r="E10" s="2" t="s">
        <v>13</v>
      </c>
      <c r="F10" s="2" t="s">
        <v>14</v>
      </c>
      <c r="G10" s="2" t="s">
        <v>15</v>
      </c>
      <c r="H10" s="2" t="s">
        <v>31</v>
      </c>
      <c r="I10" s="21">
        <v>90000</v>
      </c>
      <c r="J10" s="2" t="s">
        <v>84</v>
      </c>
      <c r="K10" s="2" t="s">
        <v>73</v>
      </c>
      <c r="L10" s="4" t="s">
        <v>72</v>
      </c>
    </row>
    <row r="11" spans="1:13" ht="127.5" x14ac:dyDescent="0.2">
      <c r="A11" s="2" t="s">
        <v>83</v>
      </c>
      <c r="B11" s="2" t="s">
        <v>34</v>
      </c>
      <c r="C11" s="2" t="s">
        <v>76</v>
      </c>
      <c r="D11" s="2" t="s">
        <v>75</v>
      </c>
      <c r="E11" s="2" t="s">
        <v>13</v>
      </c>
      <c r="F11" s="2" t="s">
        <v>14</v>
      </c>
      <c r="G11" s="2" t="s">
        <v>15</v>
      </c>
      <c r="H11" s="2" t="s">
        <v>35</v>
      </c>
      <c r="I11" s="21">
        <v>26228</v>
      </c>
      <c r="J11" s="2" t="s">
        <v>82</v>
      </c>
      <c r="K11" s="2" t="s">
        <v>73</v>
      </c>
      <c r="L11" s="4" t="s">
        <v>72</v>
      </c>
    </row>
    <row r="12" spans="1:13" ht="102" x14ac:dyDescent="0.2">
      <c r="A12" s="2" t="s">
        <v>81</v>
      </c>
      <c r="B12" s="2" t="s">
        <v>80</v>
      </c>
      <c r="C12" s="2" t="s">
        <v>76</v>
      </c>
      <c r="D12" s="2" t="s">
        <v>75</v>
      </c>
      <c r="E12" s="2" t="s">
        <v>13</v>
      </c>
      <c r="F12" s="2" t="s">
        <v>14</v>
      </c>
      <c r="G12" s="2" t="s">
        <v>15</v>
      </c>
      <c r="H12" s="2" t="s">
        <v>39</v>
      </c>
      <c r="I12" s="21">
        <v>2483339.7599999998</v>
      </c>
      <c r="J12" s="2" t="s">
        <v>79</v>
      </c>
      <c r="K12" s="2" t="s">
        <v>73</v>
      </c>
      <c r="L12" s="4" t="s">
        <v>72</v>
      </c>
    </row>
    <row r="13" spans="1:13" ht="153" x14ac:dyDescent="0.2">
      <c r="A13" s="2" t="s">
        <v>78</v>
      </c>
      <c r="B13" s="2" t="s">
        <v>77</v>
      </c>
      <c r="C13" s="2" t="s">
        <v>76</v>
      </c>
      <c r="D13" s="2" t="s">
        <v>75</v>
      </c>
      <c r="E13" s="2" t="s">
        <v>13</v>
      </c>
      <c r="F13" s="2" t="s">
        <v>14</v>
      </c>
      <c r="G13" s="2" t="s">
        <v>15</v>
      </c>
      <c r="H13" s="2" t="s">
        <v>44</v>
      </c>
      <c r="I13" s="21">
        <v>75000</v>
      </c>
      <c r="J13" s="2" t="s">
        <v>74</v>
      </c>
      <c r="K13" s="2" t="s">
        <v>73</v>
      </c>
      <c r="L13" s="4" t="s">
        <v>72</v>
      </c>
    </row>
    <row r="14" spans="1:13" x14ac:dyDescent="0.2">
      <c r="A14" s="22"/>
      <c r="B14" s="22"/>
      <c r="C14" s="22"/>
      <c r="D14" s="22"/>
      <c r="E14" s="22"/>
      <c r="F14" s="22"/>
      <c r="G14" s="22"/>
      <c r="H14" s="22"/>
      <c r="I14" s="23"/>
      <c r="J14" s="22"/>
      <c r="K14" s="22"/>
      <c r="L14" s="22"/>
    </row>
    <row r="15" spans="1:13" ht="18.75" x14ac:dyDescent="0.2">
      <c r="A15" s="28" t="s">
        <v>65</v>
      </c>
      <c r="B15" s="28"/>
      <c r="C15" s="28"/>
      <c r="D15" s="28"/>
      <c r="E15" s="28"/>
      <c r="F15" s="28"/>
      <c r="G15" s="28"/>
      <c r="I15" s="24">
        <f>SUM(I4:I13)</f>
        <v>3496993.5</v>
      </c>
    </row>
  </sheetData>
  <mergeCells count="5">
    <mergeCell ref="C3:D3"/>
    <mergeCell ref="E3:F3"/>
    <mergeCell ref="K3:L3"/>
    <mergeCell ref="A1:L1"/>
    <mergeCell ref="A15:G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5F2B0-2DE5-44AF-A5E8-BC53557BA6BD}">
  <dimension ref="A1:O9"/>
  <sheetViews>
    <sheetView tabSelected="1" workbookViewId="0">
      <selection activeCell="A2" sqref="A2"/>
    </sheetView>
  </sheetViews>
  <sheetFormatPr defaultRowHeight="12.75" x14ac:dyDescent="0.2"/>
  <cols>
    <col min="1" max="1" width="23.85546875" style="5" customWidth="1"/>
    <col min="2" max="2" width="10.7109375" style="5" customWidth="1"/>
    <col min="3" max="3" width="10.85546875" style="5" customWidth="1"/>
    <col min="4" max="4" width="9.140625" style="5"/>
    <col min="5" max="5" width="4.5703125" style="5" customWidth="1"/>
    <col min="6" max="6" width="10.85546875" style="5" customWidth="1"/>
    <col min="7" max="7" width="11.28515625" style="5" customWidth="1"/>
    <col min="8" max="8" width="4.5703125" style="5" bestFit="1" customWidth="1"/>
    <col min="9" max="9" width="19.7109375" style="5" bestFit="1" customWidth="1"/>
    <col min="10" max="10" width="18.7109375" style="5" customWidth="1"/>
    <col min="11" max="11" width="7.28515625" style="5" customWidth="1"/>
    <col min="12" max="12" width="12.28515625" style="5" customWidth="1"/>
    <col min="13" max="16384" width="9.140625" style="1"/>
  </cols>
  <sheetData>
    <row r="1" spans="1:15" ht="23.25" x14ac:dyDescent="0.2">
      <c r="A1" s="27" t="s">
        <v>131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5"/>
      <c r="N1" s="25"/>
      <c r="O1" s="13"/>
    </row>
    <row r="2" spans="1:15" ht="18.75" x14ac:dyDescent="0.2">
      <c r="A2" s="10" t="s">
        <v>127</v>
      </c>
      <c r="B2" s="11"/>
      <c r="C2" s="11"/>
      <c r="D2" s="11"/>
      <c r="E2" s="11"/>
      <c r="F2" s="11"/>
      <c r="G2" s="11"/>
      <c r="H2" s="12"/>
      <c r="I2" s="13"/>
      <c r="J2" s="12"/>
      <c r="K2" s="12"/>
      <c r="L2" s="12"/>
    </row>
    <row r="3" spans="1:15" ht="38.25" x14ac:dyDescent="0.2">
      <c r="A3" s="14" t="s">
        <v>0</v>
      </c>
      <c r="B3" s="14" t="s">
        <v>1</v>
      </c>
      <c r="C3" s="33" t="s">
        <v>2</v>
      </c>
      <c r="D3" s="33"/>
      <c r="E3" s="33" t="s">
        <v>3</v>
      </c>
      <c r="F3" s="33"/>
      <c r="G3" s="14" t="s">
        <v>4</v>
      </c>
      <c r="H3" s="14" t="s">
        <v>5</v>
      </c>
      <c r="I3" s="14" t="s">
        <v>6</v>
      </c>
      <c r="J3" s="14" t="s">
        <v>7</v>
      </c>
      <c r="K3" s="34" t="s">
        <v>8</v>
      </c>
      <c r="L3" s="34"/>
    </row>
    <row r="4" spans="1:15" ht="140.25" x14ac:dyDescent="0.2">
      <c r="A4" s="2" t="s">
        <v>126</v>
      </c>
      <c r="B4" s="2" t="s">
        <v>120</v>
      </c>
      <c r="C4" s="2" t="s">
        <v>125</v>
      </c>
      <c r="D4" s="2" t="s">
        <v>118</v>
      </c>
      <c r="E4" s="2" t="s">
        <v>124</v>
      </c>
      <c r="F4" s="2" t="s">
        <v>123</v>
      </c>
      <c r="G4" s="2" t="s">
        <v>15</v>
      </c>
      <c r="H4" s="2" t="s">
        <v>109</v>
      </c>
      <c r="I4" s="26">
        <v>24852.26</v>
      </c>
      <c r="J4" s="2" t="s">
        <v>122</v>
      </c>
      <c r="K4" s="2" t="s">
        <v>68</v>
      </c>
      <c r="L4" s="4" t="s">
        <v>67</v>
      </c>
    </row>
    <row r="5" spans="1:15" ht="140.25" x14ac:dyDescent="0.2">
      <c r="A5" s="2" t="s">
        <v>121</v>
      </c>
      <c r="B5" s="2" t="s">
        <v>120</v>
      </c>
      <c r="C5" s="2" t="s">
        <v>119</v>
      </c>
      <c r="D5" s="2" t="s">
        <v>118</v>
      </c>
      <c r="E5" s="2" t="s">
        <v>13</v>
      </c>
      <c r="F5" s="2" t="s">
        <v>14</v>
      </c>
      <c r="G5" s="2" t="s">
        <v>15</v>
      </c>
      <c r="H5" s="2" t="s">
        <v>109</v>
      </c>
      <c r="I5" s="26">
        <v>206715.32</v>
      </c>
      <c r="J5" s="2" t="s">
        <v>117</v>
      </c>
      <c r="K5" s="2" t="s">
        <v>68</v>
      </c>
      <c r="L5" s="4" t="s">
        <v>67</v>
      </c>
    </row>
    <row r="6" spans="1:15" ht="63.75" x14ac:dyDescent="0.2">
      <c r="A6" s="2" t="s">
        <v>116</v>
      </c>
      <c r="B6" s="2" t="s">
        <v>115</v>
      </c>
      <c r="C6" s="2" t="s">
        <v>111</v>
      </c>
      <c r="D6" s="2" t="s">
        <v>110</v>
      </c>
      <c r="E6" s="2" t="s">
        <v>13</v>
      </c>
      <c r="F6" s="2" t="s">
        <v>14</v>
      </c>
      <c r="G6" s="2" t="s">
        <v>15</v>
      </c>
      <c r="H6" s="2" t="s">
        <v>109</v>
      </c>
      <c r="I6" s="26">
        <v>71643.42</v>
      </c>
      <c r="J6" s="2" t="s">
        <v>114</v>
      </c>
      <c r="K6" s="2" t="s">
        <v>68</v>
      </c>
      <c r="L6" s="4" t="s">
        <v>67</v>
      </c>
    </row>
    <row r="7" spans="1:15" ht="76.5" x14ac:dyDescent="0.2">
      <c r="A7" s="2" t="s">
        <v>113</v>
      </c>
      <c r="B7" s="2" t="s">
        <v>112</v>
      </c>
      <c r="C7" s="2" t="s">
        <v>111</v>
      </c>
      <c r="D7" s="2" t="s">
        <v>110</v>
      </c>
      <c r="E7" s="2" t="s">
        <v>13</v>
      </c>
      <c r="F7" s="2" t="s">
        <v>14</v>
      </c>
      <c r="G7" s="2" t="s">
        <v>15</v>
      </c>
      <c r="H7" s="2" t="s">
        <v>109</v>
      </c>
      <c r="I7" s="26">
        <v>7876.01</v>
      </c>
      <c r="J7" s="2" t="s">
        <v>108</v>
      </c>
      <c r="K7" s="2" t="s">
        <v>68</v>
      </c>
      <c r="L7" s="4" t="s">
        <v>67</v>
      </c>
    </row>
    <row r="9" spans="1:15" ht="21" x14ac:dyDescent="0.35">
      <c r="A9" s="32" t="s">
        <v>66</v>
      </c>
      <c r="B9" s="32"/>
      <c r="C9" s="32"/>
      <c r="D9" s="32"/>
      <c r="E9" s="32"/>
      <c r="F9" s="32"/>
      <c r="G9" s="32"/>
      <c r="H9" s="18"/>
      <c r="I9" s="19">
        <f>SUM(I4:I8)</f>
        <v>311087.01</v>
      </c>
    </row>
  </sheetData>
  <mergeCells count="5">
    <mergeCell ref="C3:D3"/>
    <mergeCell ref="E3:F3"/>
    <mergeCell ref="K3:L3"/>
    <mergeCell ref="A9:G9"/>
    <mergeCell ref="A1:L1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FUNSET PARA SGETI</vt:lpstr>
      <vt:lpstr>SGETI PARA FUNSET</vt:lpstr>
      <vt:lpstr>FUNSET PARA SPOA</vt:lpstr>
      <vt:lpstr>SPOA PARA FUNSET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Luiz Ananias de Oliveira</dc:creator>
  <cp:lastModifiedBy>Valter Luiz Ananias de Oliveira</cp:lastModifiedBy>
  <dcterms:created xsi:type="dcterms:W3CDTF">2024-09-16T17:38:00Z</dcterms:created>
  <dcterms:modified xsi:type="dcterms:W3CDTF">2024-09-16T20:18:32Z</dcterms:modified>
</cp:coreProperties>
</file>