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D:\PEDRO\NOTA PROG.FINANCEIRA\"/>
    </mc:Choice>
  </mc:AlternateContent>
  <xr:revisionPtr revIDLastSave="0" documentId="13_ncr:1_{1F09C237-E23F-45B1-8726-F9C72A7F96DE}" xr6:coauthVersionLast="47" xr6:coauthVersionMax="47" xr10:uidLastSave="{00000000-0000-0000-0000-000000000000}"/>
  <bookViews>
    <workbookView xWindow="-120" yWindow="-120" windowWidth="20730" windowHeight="11040" firstSheet="1" activeTab="3" xr2:uid="{00000000-000D-0000-FFFF-FFFF00000000}"/>
  </bookViews>
  <sheets>
    <sheet name="PFs FUNSET PARA SGETI 2024" sheetId="1" r:id="rId1"/>
    <sheet name="PFs SGETI PARA FUNSET 2024" sheetId="2" r:id="rId2"/>
    <sheet name="Pfs FUNCET PARA COGRL" sheetId="6" r:id="rId3"/>
    <sheet name="PFs FUNSET PARA SPOA(UG 390004)" sheetId="9" r:id="rId4"/>
    <sheet name="PFs SPOA (UG 390004)PARA FUNSET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0" l="1"/>
  <c r="I18" i="9"/>
  <c r="I9" i="6"/>
  <c r="I6" i="2"/>
  <c r="I23" i="1"/>
</calcChain>
</file>

<file path=xl/sharedStrings.xml><?xml version="1.0" encoding="utf-8"?>
<sst xmlns="http://schemas.openxmlformats.org/spreadsheetml/2006/main" count="463" uniqueCount="141">
  <si>
    <t>PF</t>
  </si>
  <si>
    <t>Emissão - Dia</t>
  </si>
  <si>
    <t>PF - Fonte Recursos</t>
  </si>
  <si>
    <t>PF - Vinculação Pagamento</t>
  </si>
  <si>
    <t>PF - Categoria Gasto</t>
  </si>
  <si>
    <t>PF - Mês</t>
  </si>
  <si>
    <t>Doc - Observação</t>
  </si>
  <si>
    <t>Favorecido Doc.</t>
  </si>
  <si>
    <t>1020000150</t>
  </si>
  <si>
    <t>SIN.,ENG.TRAF.CAMPO,POL.,FISC.ED.TRAN.-FUNSET</t>
  </si>
  <si>
    <t>400</t>
  </si>
  <si>
    <t>CUSTEIO/INVESTIMENTO - RESUL.PRIM = 2</t>
  </si>
  <si>
    <t>OUTRAS DESPESAS CORRENTES</t>
  </si>
  <si>
    <t>FEV</t>
  </si>
  <si>
    <t>390096</t>
  </si>
  <si>
    <t>SUBSEC DE GESTAO ESTRATEGICA, TECN E INOVACAO</t>
  </si>
  <si>
    <t>ABR</t>
  </si>
  <si>
    <t>MAI</t>
  </si>
  <si>
    <t>JUN</t>
  </si>
  <si>
    <t>JUL</t>
  </si>
  <si>
    <t>AGO</t>
  </si>
  <si>
    <t>OUT</t>
  </si>
  <si>
    <t>1020A001FR</t>
  </si>
  <si>
    <t>5 POR CENTO  MULTA DE TRANSITO-FUNSET</t>
  </si>
  <si>
    <t>NOV</t>
  </si>
  <si>
    <t>DEZ</t>
  </si>
  <si>
    <t>PF - Valor Linha</t>
  </si>
  <si>
    <t>200320</t>
  </si>
  <si>
    <t>FUNDO NACIONAL DE SEG. E EDUCACAO DE TRANSITO</t>
  </si>
  <si>
    <t>COORDENACAO GERAL DE RECURSOS LOGISTICOS-CGRL</t>
  </si>
  <si>
    <t>390063</t>
  </si>
  <si>
    <t>TOTAL DEVOLVIDO</t>
  </si>
  <si>
    <t>TOTAL TRANSFERIDO</t>
  </si>
  <si>
    <t>SUBSECRETARIA PLAN.,ORC.E ADM.-ADMINISTRATIVO</t>
  </si>
  <si>
    <t>390004</t>
  </si>
  <si>
    <t>REC.PROP.LIV.UO-FUNSET</t>
  </si>
  <si>
    <t>1050000150</t>
  </si>
  <si>
    <t xml:space="preserve">TOTAL DEVOLVIDO </t>
  </si>
  <si>
    <t>200320000012024PF000014</t>
  </si>
  <si>
    <t>28/02/2024</t>
  </si>
  <si>
    <t>TRANSFERENCIA DE RECURSOS FINANCEIROS PARA ATENDER DEMANDA AO CONTRATO Nº 10/2020-SERPRO. PROCESSO Nº 50000.004350/2024-07 (SEI 8061752).</t>
  </si>
  <si>
    <t>200320000012024PF000025</t>
  </si>
  <si>
    <t>10/04/2024</t>
  </si>
  <si>
    <t>TRANSFERENCIA FINANCEIRA PARA ATENDER O CONTRATO DO SERPRO N 10/2020. (MES DE FEVEIRO/2024). PROCESSO Nº 50000.004350/2024-07 (SEI 8174463 E 8201457</t>
  </si>
  <si>
    <t>2971304,27</t>
  </si>
  <si>
    <t>200320000012024PF000031</t>
  </si>
  <si>
    <t>09/05/2024</t>
  </si>
  <si>
    <t>RECURSO FINANCEIRO (MARCO/2024) PARA ATENDER DEMANDA COM O CONTRATO Nº 10/2020, DO SERPRO. PROCESSO Nº 50000.004350/2024-07 SEI Nº 8321080.</t>
  </si>
  <si>
    <t>200320000012024PF000041</t>
  </si>
  <si>
    <t>24/06/2024</t>
  </si>
  <si>
    <t>TRANSFERENCIA DE RECURSO FINANCEIRO PARA ATENDER DEMANDA AO CONTRATO Nº 10/2020-SERPRO. MES DE ABRIL PROCESSO Nº 50000.004350/2024-07(SEI 8491211).</t>
  </si>
  <si>
    <t>200320000012024PF000049</t>
  </si>
  <si>
    <t>17/07/2024</t>
  </si>
  <si>
    <t>TRANSFERENCIA DE RECURSO FINANCEIRO PARA ATENDER DEMANDA AO CONTRATO Nº 10/2020-SERPRO. MES DE MAIO PROCESSO Nº 50000.004350/2024-07.SEI 8557415,8583492.</t>
  </si>
  <si>
    <t>200320000012024PF000061</t>
  </si>
  <si>
    <t>19/08/2024</t>
  </si>
  <si>
    <t>TRANSFERENCIA DE RECURSO FINANCEIRO PARA ATENDER DEMANDA AO CONTRATO Nº 10/2020-SERPRO. MES DE JUNHO PROCESSO Nº 50000.004350/2024-07.SEI 8685659 E 8706045</t>
  </si>
  <si>
    <t>200320000012024PF000068</t>
  </si>
  <si>
    <t>02/09/2024</t>
  </si>
  <si>
    <t>SET</t>
  </si>
  <si>
    <t>1600297,17</t>
  </si>
  <si>
    <t>TRASFERENCIA FINANCEIRA PARA ATENDER DESPESAS COM O CONTRATO DO SERPRO Nº º10/2020-REAJUSTE 2023/2024. SEI Nº 8728456 E 8770111. PROCESSO Nº 50000.004350/2024-07. (RESTOS A PAGAR).</t>
  </si>
  <si>
    <t>200320000012024PF000069</t>
  </si>
  <si>
    <t>TRASFERENCIA FINANCEIRA PARA ATENDER DESPESAS COM O CONTRATO DO SERPRO Nº º10/2020-REAJUSTE 2023/2024. SEI Nº 8728456 E 8770111. PROCESSO Nº 50000.004350/2024-07. (EXERCICIO 2024).</t>
  </si>
  <si>
    <t>200320000012024PF000070</t>
  </si>
  <si>
    <t>03/09/2024</t>
  </si>
  <si>
    <t>TRANSFERENCIA TRASFERENCIA FINANCEIRA PARA ATENDER DESPESAS COM A EMPRESA CALIX COMUNICACAO E PUBLICIDADE LTDA. (MAIO AMARELO), CONTRATO Nº 01/2023-MT, SEI Nº 8626530, 8554110, 8758788, 8615679 E 8775379. PROCESSO Nº 50000.028689/2020</t>
  </si>
  <si>
    <t>200320000012024PF000072</t>
  </si>
  <si>
    <t>11/09/2024</t>
  </si>
  <si>
    <t>2244304,62</t>
  </si>
  <si>
    <t>TRANSFERENCIA DE RECURSO FINANCEIRO PARA ATENDER DEMANDA AO CONTRATO Nº 10/2020-SERPRO. MES DE JULHO PROCESSO Nº 50000.004350/2024-07. SEI NR.8783850  8809520, 8773714 E 8764120.</t>
  </si>
  <si>
    <t>200320000012024PF000089</t>
  </si>
  <si>
    <t>18/10/2024</t>
  </si>
  <si>
    <t>TRASFERENCIA FINANCEIRA PARA ATENDER DESPESAS COM O CONTRATO DO SERPRO Nº º10/2020-REAJUSTE 2023/2024. SEI Nº 8919955 E 8956057. PROCESSO Nº 50000.004350/2024-07.</t>
  </si>
  <si>
    <t>200320000012024PF000103</t>
  </si>
  <si>
    <t>21/11/2024</t>
  </si>
  <si>
    <t>TRASFERENCIA FINANCEIRA PARA ATENDER DESPESAS COM O CONTRATO DO SERPRO Nº º10/2020. SEI Nº 8989201 E 9068362. PROCESSO Nº 50000.004350/2024-07.</t>
  </si>
  <si>
    <t>200320000012024PF000112</t>
  </si>
  <si>
    <t>06/12/2024</t>
  </si>
  <si>
    <t>1979779,93</t>
  </si>
  <si>
    <t>TRASFERENCIA FINANCEIRA (REFERENTE AO MES DE OUTUBRO 2024) PARA ATENDER DESPESAS COM O CONTRATO DO SERPRO Nº º10/2020. PROCESSO Nº 50000.004350/2024-07. SEI Nº 9138831 E 9058035</t>
  </si>
  <si>
    <t>200320000012024PF000113</t>
  </si>
  <si>
    <t>TRASFERENCIA FINANCEIRA (RESTOS A PAGAR) PARA ATENDER DESPESAS COM O CONTRATO DO SERPRO Nº º10/2020. PROCESSO Nº 50000.004350/2024-07. SEI Nº 9138831 E 9058035.</t>
  </si>
  <si>
    <t>200320000012024PF000122</t>
  </si>
  <si>
    <t>20/12/2024</t>
  </si>
  <si>
    <t>TRASFERENCIA FINANCEIRA PARA ATENDER DESPESAS COM O CONTRATO DO SERPRO Nº º10/2020-REAJUSTE 2023/2024. SEI Nº 9169805. PROCESSO Nº 50000.004350/204-07. (EXERCICIO) MESES DE NOV/DEZ 2024.</t>
  </si>
  <si>
    <t>200320000012024PF000123</t>
  </si>
  <si>
    <t>TRASFERENCIA FINANCEIRA PARA ATENDER DESPESAS COM O CONTRATO DO SERPRO Nº º10/2020-REAJUSTE 2023/2024. SEI Nº 9169805. PROCESSO Nº 50000.004350/204-07. (RESTOS A PAGAR).</t>
  </si>
  <si>
    <t>390096000012024PF000022</t>
  </si>
  <si>
    <t>DEVOLUCAO DE REPASSE FINANCEIRO INDEVIDO, CONFORME SOLICITADO.</t>
  </si>
  <si>
    <t>200320000012024PF000005</t>
  </si>
  <si>
    <t>23/01/2024</t>
  </si>
  <si>
    <t>414</t>
  </si>
  <si>
    <t>CUSTEIO - PAGTO DE DIARIAS</t>
  </si>
  <si>
    <t>JAN</t>
  </si>
  <si>
    <t>ATENDER DESPESAS COM DIARIAS NO AMBITO DA SENATRAN, EXERCICIO 2024. PROCESSO: 50000.000975/2024-91 (SEI 7953048).</t>
  </si>
  <si>
    <t>200320000012024PF000019</t>
  </si>
  <si>
    <t>04/04/2024</t>
  </si>
  <si>
    <t>ATENDER DESPESAS COM PASSAGENS NO AMBITO DA SENATRAN, EXERCICIO 2024. PROCESSO: 50000.000975/2024-91 (SEI 8115772).</t>
  </si>
  <si>
    <t>200320000012024PF000056</t>
  </si>
  <si>
    <t>14/08/2024</t>
  </si>
  <si>
    <t>TRANSFERENCIA FINANCEIRA PARA ATENDER DESPESAS COM DIARIAS NO AMBITO DA SENATRAN 2024. PROCESSO Nº 50000.020395/2024-11.SEI Nº 8641099 E 8649824.</t>
  </si>
  <si>
    <t>200320000012024PF000087</t>
  </si>
  <si>
    <t>16/10/2024</t>
  </si>
  <si>
    <t>TRANSFERENCIA FINANCEIRA PARA ATENDER DESPESAS COM DIARIAS NO AMBITO DA SENATRAN 2024. PROCESSO Nº 50000.000975/2024-91.SEI Nº 8881423.</t>
  </si>
  <si>
    <t>200320000012024PF000004</t>
  </si>
  <si>
    <t>ATENDER DESPESAS COM PASSAGENS NO AMBITO DA SENATRAN, EXERCICIO 2024. PROCESSO: 50000.000975/2024-91 (SEI 7953048).</t>
  </si>
  <si>
    <t>200320000012024PF000018</t>
  </si>
  <si>
    <t>200320000012024PF000033</t>
  </si>
  <si>
    <t>19/06/2024</t>
  </si>
  <si>
    <t>TRASFERENCIA FINANCEIRA PARA ATENDER DESPESAS COM O CONTRATO DE SEGURANCA DO MT. EMPRESA AC SEGURANCA LTDA. (SEI Nº 8339080, 8346635 E 7341469). PROCESSO Nº 50000.033037/2023-97. (RESTOS A PAGAR).</t>
  </si>
  <si>
    <t>200320000012024PF000034</t>
  </si>
  <si>
    <t>TRASFERENCIA FINANCEIRA PARA ATENDER DESPESAS COM O CONTRATO DE LIMPESA DO MT. EMPRESA DEFENDER CONSERVACAO E LIMPEZA LTDA. SEI Nº 8339080, 8346635 E 7833945. PROCESSO Nº 50000.033037/2023-97. (RESTOS A PAGAR).</t>
  </si>
  <si>
    <t>200320000012024PF000042</t>
  </si>
  <si>
    <t>25/06/2024</t>
  </si>
  <si>
    <t>200320000012024PF000043</t>
  </si>
  <si>
    <t>477931,42</t>
  </si>
  <si>
    <t>200320000012024PF000055</t>
  </si>
  <si>
    <t>TRANSFERENCIA FINANCEIRA PARA ATENDER DESPESAS COM PASSAGENS NO AMBITO DA SENATRAN 2024. PROCESSO Nº 50000.020395/2024-11.SEI Nº 8641099 E 8649824.</t>
  </si>
  <si>
    <t>200320000012024PF000071</t>
  </si>
  <si>
    <t>200320000012024PF000080</t>
  </si>
  <si>
    <t>10/10/2024</t>
  </si>
  <si>
    <t>TRASFERENCIA FINANCEIRA PARA ATENDER DESPESAS COM PUBLICIDADE (MAIO AMARELO). PROCESSO Nº 50000.028689/2020-67.</t>
  </si>
  <si>
    <t>200320000012024PF000086</t>
  </si>
  <si>
    <t>TRANSFERENCIA FINANCEIRA PARA ATENDER DESPESAS COM PASSAGENS AEREAS NO AMBITO DA SENATRAN 2024. PROCESSO Nº 50000.000975/2024-91.SEI Nº 8881423.</t>
  </si>
  <si>
    <t>200320000012024PF000095</t>
  </si>
  <si>
    <t>05/11/2024</t>
  </si>
  <si>
    <t>TRASFERENCIA FINANCEIRA PARA ATENDER DESPESAS COM PUBLICIDADE (MAIO AMARELO). PROCESSO Nº 50000.028689/2020-67.SEI NR.8947566.</t>
  </si>
  <si>
    <t>200320000012024PF000102</t>
  </si>
  <si>
    <t>TRASFERENCIA FINANCEIRA PARA ATENDER DESPESAS COM PUBLICIDADE (MAIO AMARELO). PROCESSO Nº 50000.033347/2024-92.SEI NR.9018887 E 9051039.</t>
  </si>
  <si>
    <t>200320000012024PF000126</t>
  </si>
  <si>
    <t>23/12/2024</t>
  </si>
  <si>
    <t>TRANSFERENCIA FINANCEIRA PARA ATENDER COM PUBLICIDADE MES DE DEZEMBRO 2024 (MAIO AMARELO).PROCESSO Nº 50000.032586/2024-25 SEI Nº 9209796 E 9211834.</t>
  </si>
  <si>
    <t>390004000012024PF000030</t>
  </si>
  <si>
    <t>20/06/2024</t>
  </si>
  <si>
    <t>DEVOLUCAO DE RECURSOS PARA ACERTO DE FONTE.</t>
  </si>
  <si>
    <t xml:space="preserve">PROGRAMAÇÃO FINANCEIRA - 2024 - FUNSET UG 200320  PARA SGETI UG 390096 </t>
  </si>
  <si>
    <t xml:space="preserve">PROGRAMAÇÃO FINANCEIRA - 2024 - PF's FUNSET (UG 200320) PARA COGRL (390063) </t>
  </si>
  <si>
    <t>PROGRAMAÇÃO FINANCEIRA - 2024 - PF's FUNSET (UG 200320)  PARA SPOA (UG 390004)</t>
  </si>
  <si>
    <r>
      <rPr>
        <b/>
        <sz val="16"/>
        <color theme="1"/>
        <rFont val="Calibri"/>
        <family val="2"/>
      </rPr>
      <t>PROGRAMAÇÃO FINANCEIRA - 2024</t>
    </r>
    <r>
      <rPr>
        <b/>
        <sz val="16"/>
        <color rgb="FFFF0000"/>
        <rFont val="Calibri"/>
        <family val="2"/>
      </rPr>
      <t xml:space="preserve"> - DEVOLUÇÃO</t>
    </r>
    <r>
      <rPr>
        <b/>
        <sz val="16"/>
        <color rgb="FF000000"/>
        <rFont val="Calibri"/>
        <family val="2"/>
      </rPr>
      <t xml:space="preserve"> - PF's SPOA (UG 390004) PARA FUNSET (UG 200320)  </t>
    </r>
  </si>
  <si>
    <r>
      <rPr>
        <b/>
        <sz val="16"/>
        <color theme="1"/>
        <rFont val="Calibri"/>
        <family val="2"/>
      </rPr>
      <t xml:space="preserve"> PROGRAMAÇÃO FINANCEIRA- 2024</t>
    </r>
    <r>
      <rPr>
        <b/>
        <sz val="16"/>
        <color rgb="FFFF0000"/>
        <rFont val="Calibri"/>
        <family val="2"/>
      </rPr>
      <t xml:space="preserve"> - DEVOLUÇÃO</t>
    </r>
    <r>
      <rPr>
        <sz val="16"/>
        <color rgb="FFFF0000"/>
        <rFont val="Calibri"/>
        <family val="2"/>
      </rPr>
      <t xml:space="preserve"> </t>
    </r>
    <r>
      <rPr>
        <b/>
        <sz val="16"/>
        <rFont val="Calibri"/>
        <family val="2"/>
      </rPr>
      <t>- SGETI UG 390096 PARA FUNSET UG 20</t>
    </r>
    <r>
      <rPr>
        <b/>
        <sz val="16"/>
        <color rgb="FF000000"/>
        <rFont val="Calibri"/>
        <family val="2"/>
      </rPr>
      <t xml:space="preserve">0320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</si>
</sst>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R$&quot;\ #,##0.00"/>
    <numFmt numFmtId="165" formatCode="#,##0.00;[Red]#,##0.00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  <font>
      <b/>
      <sz val="16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6"/>
      <color rgb="FFFF0000"/>
      <name val="Calibri"/>
      <family val="2"/>
    </font>
    <font>
      <sz val="16"/>
      <color rgb="FFFF0000"/>
      <name val="Calibri"/>
      <family val="2"/>
    </font>
    <font>
      <b/>
      <sz val="16"/>
      <name val="Calibri"/>
      <family val="2"/>
    </font>
    <font>
      <b/>
      <sz val="12"/>
      <color theme="0"/>
      <name val="Calibri"/>
      <family val="2"/>
    </font>
    <font>
      <b/>
      <sz val="16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43" fontId="5" fillId="3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43" fontId="6" fillId="2" borderId="1" xfId="1" applyFont="1" applyFill="1" applyBorder="1" applyAlignment="1">
      <alignment horizontal="right" vertical="center" wrapText="1"/>
    </xf>
    <xf numFmtId="0" fontId="10" fillId="4" borderId="0" xfId="0" applyFont="1" applyFill="1" applyAlignment="1">
      <alignment horizontal="center" vertical="center"/>
    </xf>
    <xf numFmtId="164" fontId="10" fillId="4" borderId="0" xfId="0" applyNumberFormat="1" applyFont="1" applyFill="1"/>
    <xf numFmtId="0" fontId="6" fillId="0" borderId="0" xfId="0" applyFont="1" applyAlignment="1">
      <alignment horizontal="right"/>
    </xf>
    <xf numFmtId="164" fontId="5" fillId="3" borderId="0" xfId="0" applyNumberFormat="1" applyFont="1" applyFill="1"/>
    <xf numFmtId="164" fontId="10" fillId="4" borderId="0" xfId="0" applyNumberFormat="1" applyFont="1" applyFill="1" applyAlignment="1">
      <alignment horizontal="right" vertical="center"/>
    </xf>
    <xf numFmtId="0" fontId="5" fillId="3" borderId="2" xfId="0" applyFont="1" applyFill="1" applyBorder="1" applyAlignment="1">
      <alignment vertical="center" wrapText="1"/>
    </xf>
    <xf numFmtId="43" fontId="6" fillId="2" borderId="1" xfId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164" fontId="3" fillId="3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23"/>
  <sheetViews>
    <sheetView showGridLines="0" workbookViewId="0">
      <pane ySplit="3" topLeftCell="A4" activePane="bottomLeft" state="frozen"/>
      <selection pane="bottomLeft" activeCell="I3" sqref="I3"/>
    </sheetView>
  </sheetViews>
  <sheetFormatPr defaultRowHeight="15.75" x14ac:dyDescent="0.25"/>
  <cols>
    <col min="1" max="1" width="28.5703125" style="5" customWidth="1"/>
    <col min="2" max="2" width="12.5703125" style="5" customWidth="1"/>
    <col min="3" max="3" width="12.7109375" style="5" customWidth="1"/>
    <col min="4" max="4" width="12.5703125" style="5" customWidth="1"/>
    <col min="5" max="5" width="5" style="15" customWidth="1"/>
    <col min="6" max="6" width="25.85546875" style="5" customWidth="1"/>
    <col min="7" max="7" width="12.7109375" style="5" customWidth="1"/>
    <col min="8" max="8" width="5.28515625" style="15" bestFit="1" customWidth="1"/>
    <col min="9" max="9" width="16.28515625" style="18" bestFit="1" customWidth="1"/>
    <col min="10" max="10" width="23.42578125" style="5" customWidth="1"/>
    <col min="11" max="11" width="7.85546875" style="17" bestFit="1" customWidth="1"/>
    <col min="12" max="12" width="16.7109375" style="5" customWidth="1"/>
    <col min="13" max="16384" width="9.140625" style="5"/>
  </cols>
  <sheetData>
    <row r="1" spans="1:12" ht="21" x14ac:dyDescent="0.25">
      <c r="A1" s="4" t="s">
        <v>136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3" spans="1:12" ht="47.25" x14ac:dyDescent="0.25">
      <c r="A3" s="6" t="s">
        <v>0</v>
      </c>
      <c r="B3" s="6" t="s">
        <v>1</v>
      </c>
      <c r="C3" s="7" t="s">
        <v>2</v>
      </c>
      <c r="D3" s="7"/>
      <c r="E3" s="7" t="s">
        <v>3</v>
      </c>
      <c r="F3" s="7"/>
      <c r="G3" s="6" t="s">
        <v>4</v>
      </c>
      <c r="H3" s="6" t="s">
        <v>5</v>
      </c>
      <c r="I3" s="6" t="s">
        <v>26</v>
      </c>
      <c r="J3" s="6" t="s">
        <v>6</v>
      </c>
      <c r="K3" s="8" t="s">
        <v>7</v>
      </c>
      <c r="L3" s="8"/>
    </row>
    <row r="4" spans="1:12" ht="141.75" x14ac:dyDescent="0.25">
      <c r="A4" s="9" t="s">
        <v>38</v>
      </c>
      <c r="B4" s="9" t="s">
        <v>39</v>
      </c>
      <c r="C4" s="9" t="s">
        <v>8</v>
      </c>
      <c r="D4" s="9" t="s">
        <v>9</v>
      </c>
      <c r="E4" s="9" t="s">
        <v>10</v>
      </c>
      <c r="F4" s="9" t="s">
        <v>11</v>
      </c>
      <c r="G4" s="9" t="s">
        <v>12</v>
      </c>
      <c r="H4" s="9" t="s">
        <v>13</v>
      </c>
      <c r="I4" s="10">
        <v>2961859.56</v>
      </c>
      <c r="J4" s="9" t="s">
        <v>40</v>
      </c>
      <c r="K4" s="9" t="s">
        <v>14</v>
      </c>
      <c r="L4" s="11" t="s">
        <v>15</v>
      </c>
    </row>
    <row r="5" spans="1:12" ht="173.25" x14ac:dyDescent="0.25">
      <c r="A5" s="12" t="s">
        <v>41</v>
      </c>
      <c r="B5" s="12" t="s">
        <v>42</v>
      </c>
      <c r="C5" s="9" t="s">
        <v>22</v>
      </c>
      <c r="D5" s="9" t="s">
        <v>23</v>
      </c>
      <c r="E5" s="9" t="s">
        <v>10</v>
      </c>
      <c r="F5" s="9" t="s">
        <v>11</v>
      </c>
      <c r="G5" s="9" t="s">
        <v>12</v>
      </c>
      <c r="H5" s="9" t="s">
        <v>16</v>
      </c>
      <c r="I5" s="10">
        <v>632827.21</v>
      </c>
      <c r="J5" s="9" t="s">
        <v>43</v>
      </c>
      <c r="K5" s="9" t="s">
        <v>14</v>
      </c>
      <c r="L5" s="11" t="s">
        <v>15</v>
      </c>
    </row>
    <row r="6" spans="1:12" ht="173.25" x14ac:dyDescent="0.25">
      <c r="A6" s="12"/>
      <c r="B6" s="12"/>
      <c r="C6" s="9" t="s">
        <v>8</v>
      </c>
      <c r="D6" s="9" t="s">
        <v>9</v>
      </c>
      <c r="E6" s="9" t="s">
        <v>10</v>
      </c>
      <c r="F6" s="9" t="s">
        <v>11</v>
      </c>
      <c r="G6" s="9" t="s">
        <v>12</v>
      </c>
      <c r="H6" s="9" t="s">
        <v>16</v>
      </c>
      <c r="I6" s="10" t="s">
        <v>44</v>
      </c>
      <c r="J6" s="9" t="s">
        <v>43</v>
      </c>
      <c r="K6" s="9" t="s">
        <v>14</v>
      </c>
      <c r="L6" s="11" t="s">
        <v>15</v>
      </c>
    </row>
    <row r="7" spans="1:12" ht="114" customHeight="1" x14ac:dyDescent="0.25">
      <c r="A7" s="12" t="s">
        <v>45</v>
      </c>
      <c r="B7" s="12" t="s">
        <v>46</v>
      </c>
      <c r="C7" s="9" t="s">
        <v>22</v>
      </c>
      <c r="D7" s="9" t="s">
        <v>23</v>
      </c>
      <c r="E7" s="9" t="s">
        <v>10</v>
      </c>
      <c r="F7" s="9" t="s">
        <v>11</v>
      </c>
      <c r="G7" s="9" t="s">
        <v>12</v>
      </c>
      <c r="H7" s="9" t="s">
        <v>17</v>
      </c>
      <c r="I7" s="10">
        <v>553412.78</v>
      </c>
      <c r="J7" s="9" t="s">
        <v>47</v>
      </c>
      <c r="K7" s="9" t="s">
        <v>14</v>
      </c>
      <c r="L7" s="11" t="s">
        <v>15</v>
      </c>
    </row>
    <row r="8" spans="1:12" ht="157.5" x14ac:dyDescent="0.25">
      <c r="A8" s="12"/>
      <c r="B8" s="12"/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17</v>
      </c>
      <c r="I8" s="10">
        <v>3238952.1</v>
      </c>
      <c r="J8" s="9" t="s">
        <v>47</v>
      </c>
      <c r="K8" s="9" t="s">
        <v>14</v>
      </c>
      <c r="L8" s="11" t="s">
        <v>15</v>
      </c>
    </row>
    <row r="9" spans="1:12" ht="157.5" x14ac:dyDescent="0.25">
      <c r="A9" s="9" t="s">
        <v>48</v>
      </c>
      <c r="B9" s="9" t="s">
        <v>49</v>
      </c>
      <c r="C9" s="9" t="s">
        <v>22</v>
      </c>
      <c r="D9" s="9" t="s">
        <v>23</v>
      </c>
      <c r="E9" s="9" t="s">
        <v>10</v>
      </c>
      <c r="F9" s="9" t="s">
        <v>11</v>
      </c>
      <c r="G9" s="9" t="s">
        <v>12</v>
      </c>
      <c r="H9" s="9" t="s">
        <v>18</v>
      </c>
      <c r="I9" s="10">
        <v>3238952.1</v>
      </c>
      <c r="J9" s="9" t="s">
        <v>50</v>
      </c>
      <c r="K9" s="9" t="s">
        <v>14</v>
      </c>
      <c r="L9" s="11" t="s">
        <v>15</v>
      </c>
    </row>
    <row r="10" spans="1:12" ht="173.25" x14ac:dyDescent="0.25">
      <c r="A10" s="9" t="s">
        <v>51</v>
      </c>
      <c r="B10" s="9" t="s">
        <v>52</v>
      </c>
      <c r="C10" s="9" t="s">
        <v>22</v>
      </c>
      <c r="D10" s="9" t="s">
        <v>23</v>
      </c>
      <c r="E10" s="9" t="s">
        <v>10</v>
      </c>
      <c r="F10" s="9" t="s">
        <v>11</v>
      </c>
      <c r="G10" s="9" t="s">
        <v>12</v>
      </c>
      <c r="H10" s="9" t="s">
        <v>19</v>
      </c>
      <c r="I10" s="10">
        <v>2651061.5499999998</v>
      </c>
      <c r="J10" s="9" t="s">
        <v>53</v>
      </c>
      <c r="K10" s="9" t="s">
        <v>14</v>
      </c>
      <c r="L10" s="11" t="s">
        <v>15</v>
      </c>
    </row>
    <row r="11" spans="1:12" ht="173.25" x14ac:dyDescent="0.25">
      <c r="A11" s="9" t="s">
        <v>54</v>
      </c>
      <c r="B11" s="9" t="s">
        <v>55</v>
      </c>
      <c r="C11" s="9" t="s">
        <v>22</v>
      </c>
      <c r="D11" s="9" t="s">
        <v>23</v>
      </c>
      <c r="E11" s="9" t="s">
        <v>10</v>
      </c>
      <c r="F11" s="9" t="s">
        <v>11</v>
      </c>
      <c r="G11" s="9" t="s">
        <v>12</v>
      </c>
      <c r="H11" s="9" t="s">
        <v>20</v>
      </c>
      <c r="I11" s="10">
        <v>3798558.58</v>
      </c>
      <c r="J11" s="9" t="s">
        <v>56</v>
      </c>
      <c r="K11" s="9" t="s">
        <v>14</v>
      </c>
      <c r="L11" s="11" t="s">
        <v>15</v>
      </c>
    </row>
    <row r="12" spans="1:12" ht="189" x14ac:dyDescent="0.25">
      <c r="A12" s="9" t="s">
        <v>57</v>
      </c>
      <c r="B12" s="9" t="s">
        <v>58</v>
      </c>
      <c r="C12" s="9" t="s">
        <v>8</v>
      </c>
      <c r="D12" s="9" t="s">
        <v>9</v>
      </c>
      <c r="E12" s="9" t="s">
        <v>10</v>
      </c>
      <c r="F12" s="9" t="s">
        <v>11</v>
      </c>
      <c r="G12" s="9" t="s">
        <v>12</v>
      </c>
      <c r="H12" s="9" t="s">
        <v>59</v>
      </c>
      <c r="I12" s="13" t="s">
        <v>60</v>
      </c>
      <c r="J12" s="9" t="s">
        <v>61</v>
      </c>
      <c r="K12" s="9" t="s">
        <v>14</v>
      </c>
      <c r="L12" s="11" t="s">
        <v>15</v>
      </c>
    </row>
    <row r="13" spans="1:12" ht="173.25" x14ac:dyDescent="0.25">
      <c r="A13" s="9" t="s">
        <v>62</v>
      </c>
      <c r="B13" s="9" t="s">
        <v>58</v>
      </c>
      <c r="C13" s="9" t="s">
        <v>22</v>
      </c>
      <c r="D13" s="9" t="s">
        <v>23</v>
      </c>
      <c r="E13" s="9" t="s">
        <v>10</v>
      </c>
      <c r="F13" s="9" t="s">
        <v>11</v>
      </c>
      <c r="G13" s="9" t="s">
        <v>12</v>
      </c>
      <c r="H13" s="9" t="s">
        <v>59</v>
      </c>
      <c r="I13" s="10">
        <v>71506.990000000005</v>
      </c>
      <c r="J13" s="9" t="s">
        <v>63</v>
      </c>
      <c r="K13" s="9" t="s">
        <v>14</v>
      </c>
      <c r="L13" s="11" t="s">
        <v>15</v>
      </c>
    </row>
    <row r="14" spans="1:12" ht="236.25" x14ac:dyDescent="0.25">
      <c r="A14" s="9" t="s">
        <v>64</v>
      </c>
      <c r="B14" s="9" t="s">
        <v>65</v>
      </c>
      <c r="C14" s="9" t="s">
        <v>22</v>
      </c>
      <c r="D14" s="9" t="s">
        <v>23</v>
      </c>
      <c r="E14" s="9" t="s">
        <v>10</v>
      </c>
      <c r="F14" s="9" t="s">
        <v>11</v>
      </c>
      <c r="G14" s="9" t="s">
        <v>12</v>
      </c>
      <c r="H14" s="9" t="s">
        <v>59</v>
      </c>
      <c r="I14" s="10">
        <v>640232.73</v>
      </c>
      <c r="J14" s="9" t="s">
        <v>66</v>
      </c>
      <c r="K14" s="9" t="s">
        <v>14</v>
      </c>
      <c r="L14" s="11" t="s">
        <v>15</v>
      </c>
    </row>
    <row r="15" spans="1:12" ht="189" x14ac:dyDescent="0.25">
      <c r="A15" s="9" t="s">
        <v>67</v>
      </c>
      <c r="B15" s="9" t="s">
        <v>68</v>
      </c>
      <c r="C15" s="9" t="s">
        <v>22</v>
      </c>
      <c r="D15" s="9" t="s">
        <v>23</v>
      </c>
      <c r="E15" s="9" t="s">
        <v>10</v>
      </c>
      <c r="F15" s="9" t="s">
        <v>11</v>
      </c>
      <c r="G15" s="9" t="s">
        <v>12</v>
      </c>
      <c r="H15" s="9" t="s">
        <v>59</v>
      </c>
      <c r="I15" s="13" t="s">
        <v>69</v>
      </c>
      <c r="J15" s="9" t="s">
        <v>70</v>
      </c>
      <c r="K15" s="9" t="s">
        <v>14</v>
      </c>
      <c r="L15" s="11" t="s">
        <v>15</v>
      </c>
    </row>
    <row r="16" spans="1:12" ht="173.25" x14ac:dyDescent="0.25">
      <c r="A16" s="9" t="s">
        <v>71</v>
      </c>
      <c r="B16" s="9" t="s">
        <v>72</v>
      </c>
      <c r="C16" s="9" t="s">
        <v>22</v>
      </c>
      <c r="D16" s="9" t="s">
        <v>23</v>
      </c>
      <c r="E16" s="9" t="s">
        <v>10</v>
      </c>
      <c r="F16" s="9" t="s">
        <v>11</v>
      </c>
      <c r="G16" s="9" t="s">
        <v>12</v>
      </c>
      <c r="H16" s="9" t="s">
        <v>21</v>
      </c>
      <c r="I16" s="10">
        <v>2272306.61</v>
      </c>
      <c r="J16" s="9" t="s">
        <v>73</v>
      </c>
      <c r="K16" s="9" t="s">
        <v>14</v>
      </c>
      <c r="L16" s="11" t="s">
        <v>15</v>
      </c>
    </row>
    <row r="17" spans="1:12" ht="157.5" x14ac:dyDescent="0.25">
      <c r="A17" s="9" t="s">
        <v>74</v>
      </c>
      <c r="B17" s="9" t="s">
        <v>75</v>
      </c>
      <c r="C17" s="9" t="s">
        <v>22</v>
      </c>
      <c r="D17" s="9" t="s">
        <v>23</v>
      </c>
      <c r="E17" s="9" t="s">
        <v>10</v>
      </c>
      <c r="F17" s="9" t="s">
        <v>11</v>
      </c>
      <c r="G17" s="9" t="s">
        <v>12</v>
      </c>
      <c r="H17" s="9" t="s">
        <v>24</v>
      </c>
      <c r="I17" s="10">
        <v>2323013.67</v>
      </c>
      <c r="J17" s="9" t="s">
        <v>76</v>
      </c>
      <c r="K17" s="9" t="s">
        <v>14</v>
      </c>
      <c r="L17" s="11" t="s">
        <v>15</v>
      </c>
    </row>
    <row r="18" spans="1:12" ht="189" x14ac:dyDescent="0.25">
      <c r="A18" s="9" t="s">
        <v>77</v>
      </c>
      <c r="B18" s="9" t="s">
        <v>78</v>
      </c>
      <c r="C18" s="9" t="s">
        <v>22</v>
      </c>
      <c r="D18" s="9" t="s">
        <v>23</v>
      </c>
      <c r="E18" s="9" t="s">
        <v>10</v>
      </c>
      <c r="F18" s="9" t="s">
        <v>11</v>
      </c>
      <c r="G18" s="9" t="s">
        <v>12</v>
      </c>
      <c r="H18" s="9" t="s">
        <v>25</v>
      </c>
      <c r="I18" s="13" t="s">
        <v>79</v>
      </c>
      <c r="J18" s="9" t="s">
        <v>80</v>
      </c>
      <c r="K18" s="9" t="s">
        <v>14</v>
      </c>
      <c r="L18" s="11" t="s">
        <v>15</v>
      </c>
    </row>
    <row r="19" spans="1:12" ht="173.25" x14ac:dyDescent="0.25">
      <c r="A19" s="9" t="s">
        <v>81</v>
      </c>
      <c r="B19" s="9" t="s">
        <v>78</v>
      </c>
      <c r="C19" s="9" t="s">
        <v>8</v>
      </c>
      <c r="D19" s="9" t="s">
        <v>9</v>
      </c>
      <c r="E19" s="9" t="s">
        <v>10</v>
      </c>
      <c r="F19" s="9" t="s">
        <v>11</v>
      </c>
      <c r="G19" s="9" t="s">
        <v>12</v>
      </c>
      <c r="H19" s="9" t="s">
        <v>25</v>
      </c>
      <c r="I19" s="10">
        <v>1696524.53</v>
      </c>
      <c r="J19" s="9" t="s">
        <v>82</v>
      </c>
      <c r="K19" s="9" t="s">
        <v>14</v>
      </c>
      <c r="L19" s="11" t="s">
        <v>15</v>
      </c>
    </row>
    <row r="20" spans="1:12" ht="189" x14ac:dyDescent="0.25">
      <c r="A20" s="9" t="s">
        <v>83</v>
      </c>
      <c r="B20" s="9" t="s">
        <v>84</v>
      </c>
      <c r="C20" s="9" t="s">
        <v>22</v>
      </c>
      <c r="D20" s="9" t="s">
        <v>23</v>
      </c>
      <c r="E20" s="9" t="s">
        <v>10</v>
      </c>
      <c r="F20" s="9" t="s">
        <v>11</v>
      </c>
      <c r="G20" s="9" t="s">
        <v>12</v>
      </c>
      <c r="H20" s="9" t="s">
        <v>25</v>
      </c>
      <c r="I20" s="10">
        <v>2577195.89</v>
      </c>
      <c r="J20" s="9" t="s">
        <v>85</v>
      </c>
      <c r="K20" s="9" t="s">
        <v>14</v>
      </c>
      <c r="L20" s="11" t="s">
        <v>15</v>
      </c>
    </row>
    <row r="21" spans="1:12" ht="173.25" x14ac:dyDescent="0.25">
      <c r="A21" s="9" t="s">
        <v>86</v>
      </c>
      <c r="B21" s="9" t="s">
        <v>84</v>
      </c>
      <c r="C21" s="9" t="s">
        <v>8</v>
      </c>
      <c r="D21" s="9" t="s">
        <v>9</v>
      </c>
      <c r="E21" s="9" t="s">
        <v>10</v>
      </c>
      <c r="F21" s="9" t="s">
        <v>11</v>
      </c>
      <c r="G21" s="9" t="s">
        <v>12</v>
      </c>
      <c r="H21" s="9" t="s">
        <v>25</v>
      </c>
      <c r="I21" s="10">
        <v>2366918.58</v>
      </c>
      <c r="J21" s="9" t="s">
        <v>87</v>
      </c>
      <c r="K21" s="9" t="s">
        <v>14</v>
      </c>
      <c r="L21" s="11" t="s">
        <v>15</v>
      </c>
    </row>
    <row r="23" spans="1:12" x14ac:dyDescent="0.25">
      <c r="A23" s="14" t="s">
        <v>32</v>
      </c>
      <c r="B23" s="14"/>
      <c r="C23" s="14"/>
      <c r="D23" s="14"/>
      <c r="E23" s="14"/>
      <c r="F23" s="14"/>
      <c r="G23" s="14"/>
      <c r="I23" s="16">
        <f>SUM(I4:I21)</f>
        <v>29023322.880000003</v>
      </c>
    </row>
  </sheetData>
  <mergeCells count="9">
    <mergeCell ref="B7:B8"/>
    <mergeCell ref="A23:G23"/>
    <mergeCell ref="A1:L1"/>
    <mergeCell ref="C3:D3"/>
    <mergeCell ref="E3:F3"/>
    <mergeCell ref="K3:L3"/>
    <mergeCell ref="A5:A6"/>
    <mergeCell ref="B5:B6"/>
    <mergeCell ref="A7:A8"/>
  </mergeCells>
  <pageMargins left="0.511811024" right="0.511811024" top="0.78740157499999996" bottom="0.78740157499999996" header="0.31496062000000002" footer="0.31496062000000002"/>
  <pageSetup orientation="portrait" r:id="rId1"/>
  <ignoredErrors>
    <ignoredError sqref="A4:M2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FDC2D-F61A-4D57-BEF6-F45C581381B1}">
  <dimension ref="A1:L6"/>
  <sheetViews>
    <sheetView workbookViewId="0">
      <selection activeCell="F5" sqref="F5"/>
    </sheetView>
  </sheetViews>
  <sheetFormatPr defaultRowHeight="12.75" x14ac:dyDescent="0.2"/>
  <cols>
    <col min="1" max="1" width="27.140625" customWidth="1"/>
    <col min="2" max="2" width="12.42578125" customWidth="1"/>
    <col min="3" max="3" width="13.85546875" customWidth="1"/>
    <col min="4" max="4" width="12.5703125" customWidth="1"/>
    <col min="5" max="5" width="4.42578125" bestFit="1" customWidth="1"/>
    <col min="6" max="6" width="19.5703125" customWidth="1"/>
    <col min="7" max="7" width="12.42578125" customWidth="1"/>
    <col min="8" max="8" width="5" bestFit="1" customWidth="1"/>
    <col min="9" max="9" width="16.28515625" bestFit="1" customWidth="1"/>
    <col min="10" max="10" width="14" customWidth="1"/>
    <col min="11" max="11" width="7.85546875" customWidth="1"/>
    <col min="12" max="12" width="25" customWidth="1"/>
  </cols>
  <sheetData>
    <row r="1" spans="1:12" ht="21" x14ac:dyDescent="0.2">
      <c r="A1" s="4" t="s">
        <v>140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3" spans="1:12" ht="42.75" customHeight="1" x14ac:dyDescent="0.2">
      <c r="A3" s="6" t="s">
        <v>0</v>
      </c>
      <c r="B3" s="6" t="s">
        <v>1</v>
      </c>
      <c r="C3" s="7" t="s">
        <v>2</v>
      </c>
      <c r="D3" s="7"/>
      <c r="E3" s="7" t="s">
        <v>3</v>
      </c>
      <c r="F3" s="7"/>
      <c r="G3" s="6" t="s">
        <v>4</v>
      </c>
      <c r="H3" s="6" t="s">
        <v>5</v>
      </c>
      <c r="I3" s="6" t="s">
        <v>26</v>
      </c>
      <c r="J3" s="6" t="s">
        <v>6</v>
      </c>
      <c r="K3" s="8" t="s">
        <v>7</v>
      </c>
      <c r="L3" s="8"/>
    </row>
    <row r="4" spans="1:12" ht="94.5" x14ac:dyDescent="0.2">
      <c r="A4" s="9" t="s">
        <v>88</v>
      </c>
      <c r="B4" s="9" t="s">
        <v>65</v>
      </c>
      <c r="C4" s="9" t="s">
        <v>22</v>
      </c>
      <c r="D4" s="9" t="s">
        <v>23</v>
      </c>
      <c r="E4" s="9" t="s">
        <v>10</v>
      </c>
      <c r="F4" s="9" t="s">
        <v>11</v>
      </c>
      <c r="G4" s="9" t="s">
        <v>12</v>
      </c>
      <c r="H4" s="9" t="s">
        <v>59</v>
      </c>
      <c r="I4" s="19">
        <v>640232.73</v>
      </c>
      <c r="J4" s="9" t="s">
        <v>89</v>
      </c>
      <c r="K4" s="9" t="s">
        <v>27</v>
      </c>
      <c r="L4" s="11" t="s">
        <v>28</v>
      </c>
    </row>
    <row r="5" spans="1:12" ht="61.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ht="15.75" x14ac:dyDescent="0.25">
      <c r="A6" s="20" t="s">
        <v>37</v>
      </c>
      <c r="B6" s="20"/>
      <c r="C6" s="20"/>
      <c r="D6" s="20"/>
      <c r="E6" s="20"/>
      <c r="F6" s="20"/>
      <c r="G6" s="20"/>
      <c r="H6" s="5"/>
      <c r="I6" s="21">
        <f>SUM(I4:I5)</f>
        <v>640232.73</v>
      </c>
      <c r="J6" s="5"/>
      <c r="K6" s="5"/>
      <c r="L6" s="5"/>
    </row>
  </sheetData>
  <mergeCells count="5">
    <mergeCell ref="A1:L1"/>
    <mergeCell ref="C3:D3"/>
    <mergeCell ref="E3:F3"/>
    <mergeCell ref="K3:L3"/>
    <mergeCell ref="A6:G6"/>
  </mergeCells>
  <pageMargins left="0.511811024" right="0.511811024" top="0.78740157499999996" bottom="0.78740157499999996" header="0.31496062000000002" footer="0.31496062000000002"/>
  <pageSetup orientation="portrait" r:id="rId1"/>
  <ignoredErrors>
    <ignoredError sqref="E4:N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CC062-AF61-4BAB-82C9-3A4AD0ACB411}">
  <dimension ref="A1:L9"/>
  <sheetViews>
    <sheetView workbookViewId="0">
      <selection activeCell="I2" sqref="I1:I1048576"/>
    </sheetView>
  </sheetViews>
  <sheetFormatPr defaultRowHeight="15.75" x14ac:dyDescent="0.25"/>
  <cols>
    <col min="1" max="1" width="27.85546875" style="5" customWidth="1"/>
    <col min="2" max="2" width="12" style="5" customWidth="1"/>
    <col min="3" max="3" width="13.42578125" style="5" customWidth="1"/>
    <col min="4" max="4" width="11.5703125" style="5" customWidth="1"/>
    <col min="5" max="5" width="5.28515625" style="5" customWidth="1"/>
    <col min="6" max="6" width="9.140625" style="5"/>
    <col min="7" max="7" width="12.28515625" style="5" customWidth="1"/>
    <col min="8" max="8" width="5.28515625" style="5" bestFit="1" customWidth="1"/>
    <col min="9" max="9" width="16.28515625" style="5" bestFit="1" customWidth="1"/>
    <col min="10" max="10" width="17.5703125" style="5" customWidth="1"/>
    <col min="11" max="11" width="8.28515625" style="5" customWidth="1"/>
    <col min="12" max="12" width="17.5703125" style="5" customWidth="1"/>
    <col min="13" max="16384" width="9.140625" style="5"/>
  </cols>
  <sheetData>
    <row r="1" spans="1:12" ht="21" x14ac:dyDescent="0.25">
      <c r="A1" s="4" t="s">
        <v>137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3" spans="1:12" ht="42.75" customHeight="1" x14ac:dyDescent="0.25">
      <c r="A3" s="6" t="s">
        <v>0</v>
      </c>
      <c r="B3" s="6" t="s">
        <v>1</v>
      </c>
      <c r="C3" s="7" t="s">
        <v>2</v>
      </c>
      <c r="D3" s="7"/>
      <c r="E3" s="7" t="s">
        <v>3</v>
      </c>
      <c r="F3" s="7"/>
      <c r="G3" s="6" t="s">
        <v>4</v>
      </c>
      <c r="H3" s="6" t="s">
        <v>5</v>
      </c>
      <c r="I3" s="6" t="s">
        <v>26</v>
      </c>
      <c r="J3" s="6" t="s">
        <v>6</v>
      </c>
      <c r="K3" s="8" t="s">
        <v>7</v>
      </c>
      <c r="L3" s="8"/>
    </row>
    <row r="4" spans="1:12" ht="157.5" x14ac:dyDescent="0.25">
      <c r="A4" s="9" t="s">
        <v>90</v>
      </c>
      <c r="B4" s="9" t="s">
        <v>91</v>
      </c>
      <c r="C4" s="9" t="s">
        <v>22</v>
      </c>
      <c r="D4" s="9" t="s">
        <v>23</v>
      </c>
      <c r="E4" s="9" t="s">
        <v>92</v>
      </c>
      <c r="F4" s="9" t="s">
        <v>93</v>
      </c>
      <c r="G4" s="9" t="s">
        <v>12</v>
      </c>
      <c r="H4" s="9" t="s">
        <v>94</v>
      </c>
      <c r="I4" s="19">
        <v>60000</v>
      </c>
      <c r="J4" s="9" t="s">
        <v>95</v>
      </c>
      <c r="K4" s="9" t="s">
        <v>30</v>
      </c>
      <c r="L4" s="11" t="s">
        <v>29</v>
      </c>
    </row>
    <row r="5" spans="1:12" ht="157.5" x14ac:dyDescent="0.25">
      <c r="A5" s="9" t="s">
        <v>96</v>
      </c>
      <c r="B5" s="9" t="s">
        <v>97</v>
      </c>
      <c r="C5" s="9" t="s">
        <v>22</v>
      </c>
      <c r="D5" s="9" t="s">
        <v>23</v>
      </c>
      <c r="E5" s="9" t="s">
        <v>92</v>
      </c>
      <c r="F5" s="9" t="s">
        <v>93</v>
      </c>
      <c r="G5" s="9" t="s">
        <v>12</v>
      </c>
      <c r="H5" s="9" t="s">
        <v>16</v>
      </c>
      <c r="I5" s="19">
        <v>150000</v>
      </c>
      <c r="J5" s="9" t="s">
        <v>98</v>
      </c>
      <c r="K5" s="9" t="s">
        <v>30</v>
      </c>
      <c r="L5" s="11" t="s">
        <v>29</v>
      </c>
    </row>
    <row r="6" spans="1:12" ht="189" x14ac:dyDescent="0.25">
      <c r="A6" s="9" t="s">
        <v>99</v>
      </c>
      <c r="B6" s="9" t="s">
        <v>100</v>
      </c>
      <c r="C6" s="9" t="s">
        <v>22</v>
      </c>
      <c r="D6" s="9" t="s">
        <v>23</v>
      </c>
      <c r="E6" s="9" t="s">
        <v>92</v>
      </c>
      <c r="F6" s="9" t="s">
        <v>93</v>
      </c>
      <c r="G6" s="9" t="s">
        <v>12</v>
      </c>
      <c r="H6" s="9" t="s">
        <v>20</v>
      </c>
      <c r="I6" s="19">
        <v>50000</v>
      </c>
      <c r="J6" s="9" t="s">
        <v>101</v>
      </c>
      <c r="K6" s="9" t="s">
        <v>30</v>
      </c>
      <c r="L6" s="11" t="s">
        <v>29</v>
      </c>
    </row>
    <row r="7" spans="1:12" ht="173.25" x14ac:dyDescent="0.25">
      <c r="A7" s="9" t="s">
        <v>102</v>
      </c>
      <c r="B7" s="9" t="s">
        <v>103</v>
      </c>
      <c r="C7" s="9" t="s">
        <v>22</v>
      </c>
      <c r="D7" s="9" t="s">
        <v>23</v>
      </c>
      <c r="E7" s="9" t="s">
        <v>92</v>
      </c>
      <c r="F7" s="9" t="s">
        <v>93</v>
      </c>
      <c r="G7" s="9" t="s">
        <v>12</v>
      </c>
      <c r="H7" s="9" t="s">
        <v>21</v>
      </c>
      <c r="I7" s="19">
        <v>110000</v>
      </c>
      <c r="J7" s="9" t="s">
        <v>104</v>
      </c>
      <c r="K7" s="9" t="s">
        <v>30</v>
      </c>
      <c r="L7" s="11" t="s">
        <v>29</v>
      </c>
    </row>
    <row r="8" spans="1:12" x14ac:dyDescent="0.25">
      <c r="A8" s="15"/>
      <c r="B8" s="15"/>
      <c r="C8" s="15"/>
      <c r="D8" s="15"/>
      <c r="E8" s="15"/>
      <c r="F8" s="15"/>
      <c r="G8" s="15"/>
      <c r="H8" s="15"/>
      <c r="I8" s="22"/>
      <c r="J8" s="15"/>
      <c r="K8" s="15"/>
      <c r="L8" s="15"/>
    </row>
    <row r="9" spans="1:12" x14ac:dyDescent="0.25">
      <c r="A9" s="14" t="s">
        <v>32</v>
      </c>
      <c r="B9" s="14"/>
      <c r="C9" s="14"/>
      <c r="D9" s="14"/>
      <c r="E9" s="14"/>
      <c r="F9" s="14"/>
      <c r="G9" s="14"/>
      <c r="I9" s="23">
        <f>SUM(I4:I7)</f>
        <v>370000</v>
      </c>
      <c r="J9" s="15"/>
      <c r="K9" s="15"/>
      <c r="L9" s="15"/>
    </row>
  </sheetData>
  <mergeCells count="5">
    <mergeCell ref="A9:G9"/>
    <mergeCell ref="C3:D3"/>
    <mergeCell ref="E3:F3"/>
    <mergeCell ref="K3:L3"/>
    <mergeCell ref="A1:L1"/>
  </mergeCells>
  <pageMargins left="0.511811024" right="0.511811024" top="0.78740157499999996" bottom="0.78740157499999996" header="0.31496062000000002" footer="0.31496062000000002"/>
  <pageSetup orientation="portrait" r:id="rId1"/>
  <ignoredErrors>
    <ignoredError sqref="E4:L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E820C-C6B6-4537-AA30-26BF22382DB2}">
  <dimension ref="A1:L18"/>
  <sheetViews>
    <sheetView tabSelected="1" topLeftCell="B1" workbookViewId="0">
      <pane ySplit="3" topLeftCell="A16" activePane="bottomLeft" state="frozen"/>
      <selection pane="bottomLeft" activeCell="J24" sqref="J24"/>
    </sheetView>
  </sheetViews>
  <sheetFormatPr defaultRowHeight="12.75" x14ac:dyDescent="0.2"/>
  <cols>
    <col min="1" max="1" width="27" style="1" customWidth="1"/>
    <col min="2" max="2" width="12.85546875" style="1" customWidth="1"/>
    <col min="3" max="3" width="13.140625" style="1" customWidth="1"/>
    <col min="4" max="4" width="12.85546875" style="3" customWidth="1"/>
    <col min="5" max="5" width="5.28515625" style="3" customWidth="1"/>
    <col min="6" max="6" width="24.42578125" style="1" customWidth="1"/>
    <col min="7" max="7" width="14.5703125" style="3" bestFit="1" customWidth="1"/>
    <col min="8" max="8" width="5.28515625" style="3" bestFit="1" customWidth="1"/>
    <col min="9" max="9" width="20.140625" style="30" bestFit="1" customWidth="1"/>
    <col min="10" max="10" width="26.28515625" style="1" customWidth="1"/>
    <col min="11" max="11" width="8.140625" style="3" customWidth="1"/>
    <col min="12" max="12" width="17.28515625" style="1" customWidth="1"/>
    <col min="13" max="16384" width="9.140625" style="1"/>
  </cols>
  <sheetData>
    <row r="1" spans="1:12" ht="21" x14ac:dyDescent="0.2">
      <c r="A1" s="4" t="s">
        <v>138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3" spans="1:12" ht="31.5" x14ac:dyDescent="0.2">
      <c r="A3" s="6" t="s">
        <v>0</v>
      </c>
      <c r="B3" s="6" t="s">
        <v>1</v>
      </c>
      <c r="C3" s="7" t="s">
        <v>2</v>
      </c>
      <c r="D3" s="7"/>
      <c r="E3" s="7" t="s">
        <v>3</v>
      </c>
      <c r="F3" s="7"/>
      <c r="G3" s="6" t="s">
        <v>4</v>
      </c>
      <c r="H3" s="6" t="s">
        <v>5</v>
      </c>
      <c r="I3" s="25" t="s">
        <v>26</v>
      </c>
      <c r="J3" s="6" t="s">
        <v>6</v>
      </c>
      <c r="K3" s="8" t="s">
        <v>7</v>
      </c>
      <c r="L3" s="8"/>
    </row>
    <row r="4" spans="1:12" ht="94.5" x14ac:dyDescent="0.2">
      <c r="A4" s="9" t="s">
        <v>105</v>
      </c>
      <c r="B4" s="9" t="s">
        <v>91</v>
      </c>
      <c r="C4" s="9" t="s">
        <v>22</v>
      </c>
      <c r="D4" s="9" t="s">
        <v>23</v>
      </c>
      <c r="E4" s="9" t="s">
        <v>10</v>
      </c>
      <c r="F4" s="9" t="s">
        <v>11</v>
      </c>
      <c r="G4" s="9" t="s">
        <v>12</v>
      </c>
      <c r="H4" s="9" t="s">
        <v>94</v>
      </c>
      <c r="I4" s="26">
        <v>90000</v>
      </c>
      <c r="J4" s="9" t="s">
        <v>106</v>
      </c>
      <c r="K4" s="9" t="s">
        <v>34</v>
      </c>
      <c r="L4" s="11" t="s">
        <v>33</v>
      </c>
    </row>
    <row r="5" spans="1:12" ht="94.5" x14ac:dyDescent="0.2">
      <c r="A5" s="9" t="s">
        <v>107</v>
      </c>
      <c r="B5" s="9" t="s">
        <v>97</v>
      </c>
      <c r="C5" s="9" t="s">
        <v>22</v>
      </c>
      <c r="D5" s="9" t="s">
        <v>23</v>
      </c>
      <c r="E5" s="9" t="s">
        <v>10</v>
      </c>
      <c r="F5" s="9" t="s">
        <v>11</v>
      </c>
      <c r="G5" s="9" t="s">
        <v>12</v>
      </c>
      <c r="H5" s="9" t="s">
        <v>16</v>
      </c>
      <c r="I5" s="26">
        <v>200000</v>
      </c>
      <c r="J5" s="9" t="s">
        <v>98</v>
      </c>
      <c r="K5" s="9" t="s">
        <v>34</v>
      </c>
      <c r="L5" s="11" t="s">
        <v>33</v>
      </c>
    </row>
    <row r="6" spans="1:12" ht="173.25" x14ac:dyDescent="0.2">
      <c r="A6" s="9" t="s">
        <v>108</v>
      </c>
      <c r="B6" s="9" t="s">
        <v>109</v>
      </c>
      <c r="C6" s="9" t="s">
        <v>36</v>
      </c>
      <c r="D6" s="9" t="s">
        <v>35</v>
      </c>
      <c r="E6" s="9" t="s">
        <v>10</v>
      </c>
      <c r="F6" s="9" t="s">
        <v>11</v>
      </c>
      <c r="G6" s="9" t="s">
        <v>12</v>
      </c>
      <c r="H6" s="9" t="s">
        <v>18</v>
      </c>
      <c r="I6" s="26">
        <v>722057.63</v>
      </c>
      <c r="J6" s="9" t="s">
        <v>110</v>
      </c>
      <c r="K6" s="9" t="s">
        <v>34</v>
      </c>
      <c r="L6" s="11" t="s">
        <v>33</v>
      </c>
    </row>
    <row r="7" spans="1:12" ht="189" x14ac:dyDescent="0.2">
      <c r="A7" s="9" t="s">
        <v>111</v>
      </c>
      <c r="B7" s="9" t="s">
        <v>109</v>
      </c>
      <c r="C7" s="9" t="s">
        <v>36</v>
      </c>
      <c r="D7" s="9" t="s">
        <v>35</v>
      </c>
      <c r="E7" s="9" t="s">
        <v>10</v>
      </c>
      <c r="F7" s="9" t="s">
        <v>11</v>
      </c>
      <c r="G7" s="9" t="s">
        <v>12</v>
      </c>
      <c r="H7" s="9" t="s">
        <v>18</v>
      </c>
      <c r="I7" s="26">
        <v>477931.42</v>
      </c>
      <c r="J7" s="9" t="s">
        <v>112</v>
      </c>
      <c r="K7" s="9" t="s">
        <v>34</v>
      </c>
      <c r="L7" s="11" t="s">
        <v>33</v>
      </c>
    </row>
    <row r="8" spans="1:12" ht="173.25" x14ac:dyDescent="0.2">
      <c r="A8" s="9" t="s">
        <v>113</v>
      </c>
      <c r="B8" s="9" t="s">
        <v>114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18</v>
      </c>
      <c r="I8" s="26">
        <v>722057.63</v>
      </c>
      <c r="J8" s="9" t="s">
        <v>110</v>
      </c>
      <c r="K8" s="9" t="s">
        <v>34</v>
      </c>
      <c r="L8" s="11" t="s">
        <v>33</v>
      </c>
    </row>
    <row r="9" spans="1:12" ht="189" x14ac:dyDescent="0.2">
      <c r="A9" s="9" t="s">
        <v>115</v>
      </c>
      <c r="B9" s="9" t="s">
        <v>114</v>
      </c>
      <c r="C9" s="9" t="s">
        <v>8</v>
      </c>
      <c r="D9" s="9" t="s">
        <v>9</v>
      </c>
      <c r="E9" s="9" t="s">
        <v>10</v>
      </c>
      <c r="F9" s="9" t="s">
        <v>11</v>
      </c>
      <c r="G9" s="9" t="s">
        <v>12</v>
      </c>
      <c r="H9" s="9" t="s">
        <v>18</v>
      </c>
      <c r="I9" s="27" t="s">
        <v>116</v>
      </c>
      <c r="J9" s="9" t="s">
        <v>112</v>
      </c>
      <c r="K9" s="9" t="s">
        <v>34</v>
      </c>
      <c r="L9" s="11" t="s">
        <v>33</v>
      </c>
    </row>
    <row r="10" spans="1:12" ht="141.75" x14ac:dyDescent="0.2">
      <c r="A10" s="9" t="s">
        <v>117</v>
      </c>
      <c r="B10" s="9" t="s">
        <v>100</v>
      </c>
      <c r="C10" s="9" t="s">
        <v>22</v>
      </c>
      <c r="D10" s="9" t="s">
        <v>23</v>
      </c>
      <c r="E10" s="9" t="s">
        <v>10</v>
      </c>
      <c r="F10" s="9" t="s">
        <v>11</v>
      </c>
      <c r="G10" s="9" t="s">
        <v>12</v>
      </c>
      <c r="H10" s="9" t="s">
        <v>20</v>
      </c>
      <c r="I10" s="26">
        <v>160000</v>
      </c>
      <c r="J10" s="9" t="s">
        <v>118</v>
      </c>
      <c r="K10" s="9" t="s">
        <v>34</v>
      </c>
      <c r="L10" s="11" t="s">
        <v>33</v>
      </c>
    </row>
    <row r="11" spans="1:12" ht="220.5" x14ac:dyDescent="0.2">
      <c r="A11" s="9" t="s">
        <v>119</v>
      </c>
      <c r="B11" s="9" t="s">
        <v>65</v>
      </c>
      <c r="C11" s="9" t="s">
        <v>22</v>
      </c>
      <c r="D11" s="9" t="s">
        <v>23</v>
      </c>
      <c r="E11" s="9" t="s">
        <v>10</v>
      </c>
      <c r="F11" s="9" t="s">
        <v>11</v>
      </c>
      <c r="G11" s="9" t="s">
        <v>12</v>
      </c>
      <c r="H11" s="9" t="s">
        <v>59</v>
      </c>
      <c r="I11" s="26">
        <v>640232.73</v>
      </c>
      <c r="J11" s="9" t="s">
        <v>66</v>
      </c>
      <c r="K11" s="9" t="s">
        <v>34</v>
      </c>
      <c r="L11" s="11" t="s">
        <v>33</v>
      </c>
    </row>
    <row r="12" spans="1:12" ht="94.5" x14ac:dyDescent="0.2">
      <c r="A12" s="9" t="s">
        <v>120</v>
      </c>
      <c r="B12" s="9" t="s">
        <v>121</v>
      </c>
      <c r="C12" s="9" t="s">
        <v>22</v>
      </c>
      <c r="D12" s="9" t="s">
        <v>23</v>
      </c>
      <c r="E12" s="9" t="s">
        <v>10</v>
      </c>
      <c r="F12" s="9" t="s">
        <v>11</v>
      </c>
      <c r="G12" s="9" t="s">
        <v>12</v>
      </c>
      <c r="H12" s="9" t="s">
        <v>21</v>
      </c>
      <c r="I12" s="27">
        <v>1265301.17</v>
      </c>
      <c r="J12" s="9" t="s">
        <v>122</v>
      </c>
      <c r="K12" s="9" t="s">
        <v>34</v>
      </c>
      <c r="L12" s="11" t="s">
        <v>33</v>
      </c>
    </row>
    <row r="13" spans="1:12" ht="126" x14ac:dyDescent="0.2">
      <c r="A13" s="9" t="s">
        <v>123</v>
      </c>
      <c r="B13" s="9" t="s">
        <v>103</v>
      </c>
      <c r="C13" s="9" t="s">
        <v>22</v>
      </c>
      <c r="D13" s="9" t="s">
        <v>23</v>
      </c>
      <c r="E13" s="9" t="s">
        <v>10</v>
      </c>
      <c r="F13" s="9" t="s">
        <v>11</v>
      </c>
      <c r="G13" s="9" t="s">
        <v>12</v>
      </c>
      <c r="H13" s="9" t="s">
        <v>21</v>
      </c>
      <c r="I13" s="26">
        <v>84000</v>
      </c>
      <c r="J13" s="9" t="s">
        <v>124</v>
      </c>
      <c r="K13" s="9" t="s">
        <v>34</v>
      </c>
      <c r="L13" s="11" t="s">
        <v>33</v>
      </c>
    </row>
    <row r="14" spans="1:12" ht="110.25" x14ac:dyDescent="0.2">
      <c r="A14" s="9" t="s">
        <v>125</v>
      </c>
      <c r="B14" s="9" t="s">
        <v>126</v>
      </c>
      <c r="C14" s="9" t="s">
        <v>22</v>
      </c>
      <c r="D14" s="9" t="s">
        <v>23</v>
      </c>
      <c r="E14" s="9" t="s">
        <v>10</v>
      </c>
      <c r="F14" s="9" t="s">
        <v>11</v>
      </c>
      <c r="G14" s="9" t="s">
        <v>12</v>
      </c>
      <c r="H14" s="9" t="s">
        <v>24</v>
      </c>
      <c r="I14" s="26">
        <v>801738.68</v>
      </c>
      <c r="J14" s="9" t="s">
        <v>127</v>
      </c>
      <c r="K14" s="9" t="s">
        <v>34</v>
      </c>
      <c r="L14" s="11" t="s">
        <v>33</v>
      </c>
    </row>
    <row r="15" spans="1:12" ht="126" x14ac:dyDescent="0.2">
      <c r="A15" s="9" t="s">
        <v>128</v>
      </c>
      <c r="B15" s="9" t="s">
        <v>75</v>
      </c>
      <c r="C15" s="9" t="s">
        <v>22</v>
      </c>
      <c r="D15" s="9" t="s">
        <v>23</v>
      </c>
      <c r="E15" s="9" t="s">
        <v>10</v>
      </c>
      <c r="F15" s="9" t="s">
        <v>11</v>
      </c>
      <c r="G15" s="9" t="s">
        <v>12</v>
      </c>
      <c r="H15" s="9" t="s">
        <v>24</v>
      </c>
      <c r="I15" s="26">
        <v>929726.03</v>
      </c>
      <c r="J15" s="9" t="s">
        <v>129</v>
      </c>
      <c r="K15" s="9" t="s">
        <v>34</v>
      </c>
      <c r="L15" s="11" t="s">
        <v>33</v>
      </c>
    </row>
    <row r="16" spans="1:12" ht="141.75" x14ac:dyDescent="0.2">
      <c r="A16" s="9" t="s">
        <v>130</v>
      </c>
      <c r="B16" s="9" t="s">
        <v>131</v>
      </c>
      <c r="C16" s="9" t="s">
        <v>22</v>
      </c>
      <c r="D16" s="9" t="s">
        <v>23</v>
      </c>
      <c r="E16" s="9" t="s">
        <v>10</v>
      </c>
      <c r="F16" s="9" t="s">
        <v>11</v>
      </c>
      <c r="G16" s="9" t="s">
        <v>12</v>
      </c>
      <c r="H16" s="9" t="s">
        <v>25</v>
      </c>
      <c r="I16" s="26">
        <v>324069.94</v>
      </c>
      <c r="J16" s="9" t="s">
        <v>132</v>
      </c>
      <c r="K16" s="9" t="s">
        <v>34</v>
      </c>
      <c r="L16" s="11" t="s">
        <v>33</v>
      </c>
    </row>
    <row r="17" spans="1:12" ht="15.75" x14ac:dyDescent="0.25">
      <c r="A17" s="15"/>
      <c r="B17" s="15"/>
      <c r="C17" s="15"/>
      <c r="D17" s="15"/>
      <c r="E17" s="15"/>
      <c r="F17" s="15"/>
      <c r="G17" s="15"/>
      <c r="H17" s="15"/>
      <c r="I17" s="28"/>
      <c r="J17" s="15"/>
      <c r="K17" s="15"/>
      <c r="L17" s="15"/>
    </row>
    <row r="18" spans="1:12" ht="18.75" x14ac:dyDescent="0.2">
      <c r="A18" s="2" t="s">
        <v>32</v>
      </c>
      <c r="B18" s="2"/>
      <c r="C18" s="2"/>
      <c r="D18" s="2"/>
      <c r="E18" s="2"/>
      <c r="F18" s="2"/>
      <c r="G18" s="2"/>
      <c r="I18" s="29">
        <f>SUM(I4:I16)</f>
        <v>6417115.2300000004</v>
      </c>
      <c r="J18" s="3"/>
      <c r="L18" s="3"/>
    </row>
  </sheetData>
  <mergeCells count="5">
    <mergeCell ref="A18:G18"/>
    <mergeCell ref="C3:D3"/>
    <mergeCell ref="E3:F3"/>
    <mergeCell ref="K3:L3"/>
    <mergeCell ref="A1:L1"/>
  </mergeCells>
  <pageMargins left="0.511811024" right="0.511811024" top="0.78740157499999996" bottom="0.78740157499999996" header="0.31496062000000002" footer="0.31496062000000002"/>
  <ignoredErrors>
    <ignoredError sqref="E4:J5 E6:J6 C7:J9 C6:D6 E10:J16 K4:K1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084AD-0D6A-40DC-8059-076E16C69053}">
  <dimension ref="A1:L6"/>
  <sheetViews>
    <sheetView workbookViewId="0">
      <selection sqref="A1:L1"/>
    </sheetView>
  </sheetViews>
  <sheetFormatPr defaultRowHeight="15.75" x14ac:dyDescent="0.25"/>
  <cols>
    <col min="1" max="1" width="27" style="5" customWidth="1"/>
    <col min="2" max="2" width="11.7109375" style="5" customWidth="1"/>
    <col min="3" max="3" width="13.28515625" style="5" customWidth="1"/>
    <col min="4" max="4" width="9.140625" style="5"/>
    <col min="5" max="5" width="4.42578125" style="5" bestFit="1" customWidth="1"/>
    <col min="6" max="6" width="26.140625" style="5" customWidth="1"/>
    <col min="7" max="7" width="12" style="5" customWidth="1"/>
    <col min="8" max="8" width="9.140625" style="5"/>
    <col min="9" max="9" width="16.28515625" style="5" bestFit="1" customWidth="1"/>
    <col min="10" max="10" width="14.28515625" style="5" customWidth="1"/>
    <col min="11" max="11" width="7.85546875" style="5" bestFit="1" customWidth="1"/>
    <col min="12" max="12" width="14.7109375" style="5" customWidth="1"/>
    <col min="13" max="16384" width="9.140625" style="5"/>
  </cols>
  <sheetData>
    <row r="1" spans="1:12" ht="21" x14ac:dyDescent="0.25">
      <c r="A1" s="4" t="s">
        <v>139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3" spans="1:12" ht="47.25" x14ac:dyDescent="0.25">
      <c r="A3" s="6" t="s">
        <v>0</v>
      </c>
      <c r="B3" s="6" t="s">
        <v>1</v>
      </c>
      <c r="C3" s="7" t="s">
        <v>2</v>
      </c>
      <c r="D3" s="7"/>
      <c r="E3" s="7" t="s">
        <v>3</v>
      </c>
      <c r="F3" s="7"/>
      <c r="G3" s="6" t="s">
        <v>4</v>
      </c>
      <c r="H3" s="6" t="s">
        <v>5</v>
      </c>
      <c r="I3" s="6" t="s">
        <v>26</v>
      </c>
      <c r="J3" s="6" t="s">
        <v>6</v>
      </c>
      <c r="K3" s="8" t="s">
        <v>7</v>
      </c>
      <c r="L3" s="8"/>
    </row>
    <row r="4" spans="1:12" ht="94.5" x14ac:dyDescent="0.25">
      <c r="A4" s="9" t="s">
        <v>133</v>
      </c>
      <c r="B4" s="9" t="s">
        <v>134</v>
      </c>
      <c r="C4" s="9" t="s">
        <v>36</v>
      </c>
      <c r="D4" s="9" t="s">
        <v>35</v>
      </c>
      <c r="E4" s="9" t="s">
        <v>10</v>
      </c>
      <c r="F4" s="9" t="s">
        <v>11</v>
      </c>
      <c r="G4" s="9" t="s">
        <v>12</v>
      </c>
      <c r="H4" s="9" t="s">
        <v>18</v>
      </c>
      <c r="I4" s="19">
        <v>1199989.05</v>
      </c>
      <c r="J4" s="9" t="s">
        <v>135</v>
      </c>
      <c r="K4" s="9" t="s">
        <v>27</v>
      </c>
      <c r="L4" s="11" t="s">
        <v>28</v>
      </c>
    </row>
    <row r="6" spans="1:12" x14ac:dyDescent="0.25">
      <c r="A6" s="20" t="s">
        <v>31</v>
      </c>
      <c r="B6" s="20"/>
      <c r="C6" s="20"/>
      <c r="D6" s="20"/>
      <c r="E6" s="20"/>
      <c r="F6" s="20"/>
      <c r="G6" s="20"/>
      <c r="I6" s="24">
        <f>SUM(I4:I5)</f>
        <v>1199989.05</v>
      </c>
    </row>
  </sheetData>
  <mergeCells count="5">
    <mergeCell ref="C3:D3"/>
    <mergeCell ref="E3:F3"/>
    <mergeCell ref="K3:L3"/>
    <mergeCell ref="A1:L1"/>
    <mergeCell ref="A6:G6"/>
  </mergeCells>
  <pageMargins left="0.511811024" right="0.511811024" top="0.78740157499999996" bottom="0.78740157499999996" header="0.31496062000000002" footer="0.31496062000000002"/>
  <pageSetup orientation="portrait" r:id="rId1"/>
  <ignoredErrors>
    <ignoredError sqref="C4:E4 K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PFs FUNSET PARA SGETI 2024</vt:lpstr>
      <vt:lpstr>PFs SGETI PARA FUNSET 2024</vt:lpstr>
      <vt:lpstr>Pfs FUNCET PARA COGRL</vt:lpstr>
      <vt:lpstr>PFs FUNSET PARA SPOA(UG 390004)</vt:lpstr>
      <vt:lpstr>PFs SPOA (UG 390004)PARA FUNSET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MINFRA</dc:creator>
  <cp:lastModifiedBy>Valter Luiz Ananias de Oliveira</cp:lastModifiedBy>
  <dcterms:created xsi:type="dcterms:W3CDTF">2024-08-28T21:31:11Z</dcterms:created>
  <dcterms:modified xsi:type="dcterms:W3CDTF">2025-01-29T11:09:45Z</dcterms:modified>
</cp:coreProperties>
</file>