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PEDRO\"/>
    </mc:Choice>
  </mc:AlternateContent>
  <xr:revisionPtr revIDLastSave="0" documentId="13_ncr:1_{B76ACCBE-8568-4D90-96E1-D37208C5FE24}" xr6:coauthVersionLast="46" xr6:coauthVersionMax="46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FUNSET PARA SGETI" sheetId="1" r:id="rId1"/>
    <sheet name="SGETI PARA FUNSET" sheetId="2" r:id="rId2"/>
    <sheet name="FUNCET PARA COGRL" sheetId="6" r:id="rId3"/>
    <sheet name="COGRL PARA FUNCET" sheetId="7" r:id="rId4"/>
    <sheet name="FUNSET PARA SPOA" sheetId="9" r:id="rId5"/>
    <sheet name="SPOA PARA FUNSET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9" i="10"/>
  <c r="I13" i="9"/>
  <c r="I8" i="6"/>
  <c r="I7" i="7"/>
  <c r="I7" i="2"/>
</calcChain>
</file>

<file path=xl/sharedStrings.xml><?xml version="1.0" encoding="utf-8"?>
<sst xmlns="http://schemas.openxmlformats.org/spreadsheetml/2006/main" count="410" uniqueCount="129">
  <si>
    <t>PF</t>
  </si>
  <si>
    <t>Emissão - Dia</t>
  </si>
  <si>
    <t>PF - Fonte Recursos</t>
  </si>
  <si>
    <t>PF - Vinculação Pagamento</t>
  </si>
  <si>
    <t>PF - Categoria Gasto</t>
  </si>
  <si>
    <t>PF - Mês</t>
  </si>
  <si>
    <t>Doc - Observação</t>
  </si>
  <si>
    <t>Favorecido Doc.</t>
  </si>
  <si>
    <t>200320000012023PF000008</t>
  </si>
  <si>
    <t>28/02/2023</t>
  </si>
  <si>
    <t>1020000150</t>
  </si>
  <si>
    <t>SIN.,ENG.TRAF.CAMPO,POL.,FISC.ED.TRAN.-FUNSET</t>
  </si>
  <si>
    <t>400</t>
  </si>
  <si>
    <t>CUSTEIO/INVESTIMENTO - RESUL.PRIM = 2</t>
  </si>
  <si>
    <t>OUTRAS DESPESAS CORRENTES</t>
  </si>
  <si>
    <t>FEV</t>
  </si>
  <si>
    <t>ATENDER DESPESAS JUNTO AO SERPRO, CONTRATO 10/2020, REFERENTE AO MES DE JANEIRO DE 2023. PROCESSO: 50000.005195/2023-57.</t>
  </si>
  <si>
    <t>390096</t>
  </si>
  <si>
    <t>SUBSEC DE GESTAO ESTRATEGICA, TECN E INOVACAO</t>
  </si>
  <si>
    <t>200320000012023PF000015</t>
  </si>
  <si>
    <t>06/04/2023</t>
  </si>
  <si>
    <t>ABR</t>
  </si>
  <si>
    <t>ATENDER DESPESAS COM O CONTRATO 10/2020, JUNTO AO SERPRO, REFERENTE AO MES DE JANEIRO DE 2023, CONFORME PROCESSO 50000.009867/2023-01.</t>
  </si>
  <si>
    <t>200320000012023PF000025</t>
  </si>
  <si>
    <t>27/04/2023</t>
  </si>
  <si>
    <t>ATENDER DESPESAS JUNTO AO SERPRO, CONTRATO 10/2020, PROCESSO 50000.011794/2023-18.</t>
  </si>
  <si>
    <t>200320000012023PF000029</t>
  </si>
  <si>
    <t>16/05/2023</t>
  </si>
  <si>
    <t>MAI</t>
  </si>
  <si>
    <t>ATENDER DESPESAS JUNTO AO SERPRO, CONTRATO 10/2020, REFERENTE AO MES DE MARCO DE 2023, PROCESSO 50000.013697/2023-51.</t>
  </si>
  <si>
    <t>200320000012023PF000035</t>
  </si>
  <si>
    <t>19/06/2023</t>
  </si>
  <si>
    <t>JUN</t>
  </si>
  <si>
    <t>ATENDER DESPESAS COM O CONTRATO 10/2020, JUNTO AO SERPRO, REFERENTE AO MES DE ABRIL DE 2023, CONFORMEPROCESSO 50000.013697/2023-51.</t>
  </si>
  <si>
    <t>200320000012023PF000041</t>
  </si>
  <si>
    <t>06/07/2023</t>
  </si>
  <si>
    <t>JUL</t>
  </si>
  <si>
    <t>ATENDER DESPESAS COM O CONTRATO 10/2020, JUNTO AO SERPRO, REFERENTE AO MES DE MAIO DE 2023, CONFORMEPROCESSO 50000.013697/2023-51.</t>
  </si>
  <si>
    <t>200320000012023PF000052</t>
  </si>
  <si>
    <t>16/08/2023</t>
  </si>
  <si>
    <t>AGO</t>
  </si>
  <si>
    <t>ATENDER DESPESAS COM O CONTRATO 10/2020, JUNTO AO SERPRO, REFERENTE AO MES DE JUNHO DE 2023, CONFORMEPROCESSO 50000.013697/2023-51.</t>
  </si>
  <si>
    <t>200320000012023PF000059</t>
  </si>
  <si>
    <t>03/10/2023</t>
  </si>
  <si>
    <t>OUT</t>
  </si>
  <si>
    <t>ATENDER DESPESAS COM O CONTRATO 10/2020, JUNTO AO SERPRO, REFERENTE AO MES DE JULHO DE 2023, CONFORMEPROCESSO 50000.013697/2023-51.</t>
  </si>
  <si>
    <t>200320000012023PF000065</t>
  </si>
  <si>
    <t>27/10/2023</t>
  </si>
  <si>
    <t>ATENDER DESPESAS COM O CONTRATO 10/2020, JUNTO AO SERPRO, REFERENTE AO MES DE AGOSTO DE 2023, CONFORMEPROCESSO 50000.013697/2023-51.</t>
  </si>
  <si>
    <t>200320000012023PF000069</t>
  </si>
  <si>
    <t>17/11/2023</t>
  </si>
  <si>
    <t>1020A001FR</t>
  </si>
  <si>
    <t>5 POR CENTO  MULTA DE TRANSITO-FUNSET</t>
  </si>
  <si>
    <t>NOV</t>
  </si>
  <si>
    <t>ATENDER DESPESAS COM O CONTRATO 10/2020, JUNTO AO SERPRO, SUPER Nº 7762881, CONFORMEPROCESSO 50000.013697/2023-51.</t>
  </si>
  <si>
    <t>200320000012023PF000076</t>
  </si>
  <si>
    <t>11/12/2023</t>
  </si>
  <si>
    <t>DEZ</t>
  </si>
  <si>
    <t>TRANSFERENCIA DE RECURSOS FINANCEIROS PARA ATENDER DEMANDA AO CONTRATO Nº 10/2020-SERPRO. PROCESSO Nº 50000.013697/2023-51 SEI Nº (7798760).                        </t>
  </si>
  <si>
    <t>Valor</t>
  </si>
  <si>
    <t>PF - Valor Linha</t>
  </si>
  <si>
    <t>390096000012023PF000033</t>
  </si>
  <si>
    <t>29/12/2023</t>
  </si>
  <si>
    <t>DEVOLUCAO DE RECURSOS FINANCEIROS PARA ATENDER O PARAGRAFO 2º, DO ARTIGO 3º DO DECRETO Nº 11.415, DE 16 DE FEVEREIRO DE 2023.</t>
  </si>
  <si>
    <t>200320</t>
  </si>
  <si>
    <t>FUNDO NACIONAL DE SEG. E EDUCACAO DE TRANSITO</t>
  </si>
  <si>
    <t>COORDENACAO GERAL DE RECURSOS LOGISTICOS-CGRL</t>
  </si>
  <si>
    <t>390063</t>
  </si>
  <si>
    <t>RETIFICACAO DE VALOR.</t>
  </si>
  <si>
    <t>200320000012023PF000064</t>
  </si>
  <si>
    <t>TRANSFERENCIA FINANCEIRA PARA ATENDER DESPESAS COM DIARIAS NO EXERCICIO 2023. PROCESSO: 50000.007111/2023-10.(SEI Nº 7341490).  </t>
  </si>
  <si>
    <t>21/07/2023</t>
  </si>
  <si>
    <t>200320000012023PF000048</t>
  </si>
  <si>
    <t>TRANSFERENCIA FINANCEIRA PARA ATENDER DESPESAS COM DIARIAS NO EXERCICIO 2023.</t>
  </si>
  <si>
    <t>71643,42</t>
  </si>
  <si>
    <t>27/06/2023</t>
  </si>
  <si>
    <t>200320000012023PF000037</t>
  </si>
  <si>
    <t>DEVOLUCAO DE RECURSOS NAO UTILIZADOS NO ENCERRAMENTO DE EXERCICIO, CONFORME DE CRETO 11.415, DE 16 DE FEVEREIRO DE 2023.</t>
  </si>
  <si>
    <t>390063000012023PF000035</t>
  </si>
  <si>
    <t>DEVOLUCAO DE FINANCEIRO AO SENATRAN NO VALOR DE R$ 7.876,01, REFERENTE A SALDO RESIDUAL DE DIARIAS,   CONFORME PROCESSO Nº 50000.007111/2023-10.</t>
  </si>
  <si>
    <t>390063000012023PF000028</t>
  </si>
  <si>
    <t>TOTAL DEVOLVIDO</t>
  </si>
  <si>
    <t>TOTAL TRANSFERIDO</t>
  </si>
  <si>
    <t>SUBSECRETARIA PLAN.,ORC.E ADM.-ADMINISTRATIVO</t>
  </si>
  <si>
    <t>390004</t>
  </si>
  <si>
    <t>TRANSF.FINANC.ATENDER DESPESAS SERVICO DE PUBLICIDADE P/ EMPRESA CALIX COMUNICACAO E PUBLICIDADE LTDA.DESPACHO Nº 282/2023/DIEOR/COEXE/COGLC/SPOA/SEEM CONSONANCIA COM AS 2023NC000012 R$ 3.000.000,0 E A 2023NC000013 R$ 1.300,000,00.</t>
  </si>
  <si>
    <t>04/12/2023</t>
  </si>
  <si>
    <t>200320000012023PF000073</t>
  </si>
  <si>
    <t>TRANSFERENCIA FINANCEIRA PARA ATENDER DESPESAS COM PASSAGENS, EXERCICIO 2023. PROCESSO: 50000.007111/2023-10.(SEI NR.7341490).</t>
  </si>
  <si>
    <t>200320000012023PF000049</t>
  </si>
  <si>
    <t>TRANSF.FINANC.ATENDER DESPESAS DE SERVICO DE PUBLICIDADE PARA A EMPRESA CALIX COMUNICACAO E PUBLICIDADE LTDA.DESPACHO Nº 93/2023/DIEFI/COEXE/COGLC/SPOA/SE.SEI 7342320 PROC Nº 50000.028689/2020-67.</t>
  </si>
  <si>
    <t>200320000012023PF000047</t>
  </si>
  <si>
    <t>ATENDER DESPESAS COM DIARIAS E PASSAGENS, EXERCICIO 2023. PROCESSO: 50000.007111/2023-10.</t>
  </si>
  <si>
    <t>18/04/2023</t>
  </si>
  <si>
    <t>200320000012023PF000021</t>
  </si>
  <si>
    <t>ATENDER DESPESAS COM DIARIAS PASSAGENS INTERNACIONAIS, EXERCICIO 2023. PROCESSO: 50000.003015/2023-01.</t>
  </si>
  <si>
    <t>16/02/2023</t>
  </si>
  <si>
    <t>200320000012023PF000006</t>
  </si>
  <si>
    <t>TRANSFERENCIA FINANCEIRA (RESTOS A PAGAR) PARA ATENDER DESPESAS COM PASSAGEM INTERNACIONAL. CONFORME SOLICITACAO POR EMAIL-SPOA, SEI Nº (6785782) PROCESSO Nº 50000.003189/2023-65.</t>
  </si>
  <si>
    <t>REC.PROP.LIV.UO-FUNSET</t>
  </si>
  <si>
    <t>1050000150</t>
  </si>
  <si>
    <t>03/02/2023</t>
  </si>
  <si>
    <t>200320000012023PF000004</t>
  </si>
  <si>
    <t>ATENDER DESPESAS COM DIARIAS PASSAGENS NO EXERCIO 2023.PROCESSO: 50000.003015/2023-01.</t>
  </si>
  <si>
    <t>02/02/2023</t>
  </si>
  <si>
    <t>200320000012023PF000003</t>
  </si>
  <si>
    <t>TRANSFERENCIA DE RECURSO FINANCEIRO (RESTOS A PAGAR) PARA ATENDER DESPESAS COM PASSAGENS. CONFORME EMAILS SEI NºS (6757992) E (6764350) PROCESSO Nº 50000.011366/2022-04.</t>
  </si>
  <si>
    <t>01/02/2023</t>
  </si>
  <si>
    <t>200320000012023PF000002</t>
  </si>
  <si>
    <t>ANULACAO DE SALDO RESIDUAL DE DIARIAS, CONFORME PROCESSO Nº 50000.007111/2023-10.</t>
  </si>
  <si>
    <t>390004000012023PF000039</t>
  </si>
  <si>
    <t>DEVOLUCAO DE SALDO FINANCEIRO PARA TRANSFERENCIA DE UG 04 PARA UG 63</t>
  </si>
  <si>
    <t>23/06/2023</t>
  </si>
  <si>
    <t>390004000012023PF000025</t>
  </si>
  <si>
    <t>DEVOLUCAO DE SALDO FINANCEIRO REFERENTE A EXERCICIO DE 2022, FONTE 0350000000 ATUALIZADA PARA 2023 FONTE 3050000150, CONFORME CONTA LIMITE DE SAQUE 111122001.</t>
  </si>
  <si>
    <t>3050000150</t>
  </si>
  <si>
    <t>390004000012023PF000010</t>
  </si>
  <si>
    <t>DEVOLUCAO DE SALDO FINANCEIRO REFERENTE A EXERCICIO DE 2020, FONTE 0150200013 ATUALIZADA PARA 2023 FONTE 1050000150, CONFORME CONTA LIMITE DE SAQUE 111122001.</t>
  </si>
  <si>
    <t>EMENDAS RESULTADO EOF - 9</t>
  </si>
  <si>
    <t>409</t>
  </si>
  <si>
    <t>390004000012023PF000009</t>
  </si>
  <si>
    <t xml:space="preserve">TOTAL DEVOLVIDO </t>
  </si>
  <si>
    <t>DEVOLUÇÃO</t>
  </si>
  <si>
    <t>2023 - PROGRAMAÇÃO FINANCEIRA - FUNSET UG 200320 PARA SGETI UG 390096</t>
  </si>
  <si>
    <t>2023 - PROGRAMAÇÃO FINANCEIRA - SGETI UG 390096 PARA FUNSET UG 200320</t>
  </si>
  <si>
    <t>2023 - PROGRAMAÇÃO FINANCEIRA - FUNSET UG 200320 PARA COGLR UG 390063</t>
  </si>
  <si>
    <t>2023 - PROGRAMAÇÃO FINANCEIRA - COGLR UG 390063 PARA FUNSET UG 200320</t>
  </si>
  <si>
    <t>2023 - PROGRAMAÇÃO FINANCEIRA - FUNSET UG 200320 PARA SPOA UG 390004</t>
  </si>
  <si>
    <t>2023 - PROGRAMAÇÃO FINANCEIRA - SPOA UG 390004 PARA FUNSET UG 200320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</si>
</sst>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>
    <font>
      <sz val="10"/>
      <color rgb="FF000000"/>
      <name val="Arial"/>
    </font>
    <font>
      <b/>
      <sz val="18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sz val="16"/>
      <color rgb="FF000000"/>
      <name val="Calibri"/>
      <family val="2"/>
    </font>
    <font>
      <b/>
      <sz val="14"/>
      <color theme="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right" vertical="center" wrapText="1"/>
    </xf>
    <xf numFmtId="44" fontId="2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4" fontId="5" fillId="3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0" borderId="0" xfId="0" applyFont="1"/>
    <xf numFmtId="164" fontId="6" fillId="4" borderId="0" xfId="0" applyNumberFormat="1" applyFont="1" applyFill="1"/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/>
    <xf numFmtId="0" fontId="6" fillId="4" borderId="0" xfId="0" applyFont="1" applyFill="1" applyAlignment="1">
      <alignment horizontal="center" vertical="center"/>
    </xf>
    <xf numFmtId="0" fontId="10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3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6" fillId="4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51"/>
  <sheetViews>
    <sheetView showGridLines="0" workbookViewId="0">
      <pane ySplit="3" topLeftCell="A4" activePane="bottomLeft" state="frozen"/>
      <selection pane="bottomLeft" activeCell="A2" sqref="A2"/>
    </sheetView>
  </sheetViews>
  <sheetFormatPr defaultColWidth="20.85546875" defaultRowHeight="12.75"/>
  <cols>
    <col min="1" max="1" width="23.7109375" style="1" customWidth="1"/>
    <col min="2" max="2" width="12.5703125" style="1" bestFit="1" customWidth="1"/>
    <col min="3" max="3" width="11" style="1" bestFit="1" customWidth="1"/>
    <col min="4" max="4" width="20.85546875" style="1"/>
    <col min="5" max="5" width="4" style="1" bestFit="1" customWidth="1"/>
    <col min="6" max="6" width="20.85546875" style="1"/>
    <col min="7" max="7" width="19" style="1" bestFit="1" customWidth="1"/>
    <col min="8" max="8" width="7.5703125" style="1" bestFit="1" customWidth="1"/>
    <col min="9" max="9" width="23.42578125" style="14" bestFit="1" customWidth="1"/>
    <col min="10" max="10" width="20.85546875" style="1"/>
    <col min="11" max="11" width="7" style="1" bestFit="1" customWidth="1"/>
    <col min="12" max="12" width="17.28515625" style="1" bestFit="1" customWidth="1"/>
    <col min="13" max="16384" width="20.85546875" style="1"/>
  </cols>
  <sheetData>
    <row r="1" spans="1:12" ht="23.25">
      <c r="A1" s="18" t="s">
        <v>123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5" t="s">
        <v>0</v>
      </c>
      <c r="B3" s="35" t="s">
        <v>1</v>
      </c>
      <c r="C3" s="36" t="s">
        <v>2</v>
      </c>
      <c r="D3" s="36"/>
      <c r="E3" s="36" t="s">
        <v>3</v>
      </c>
      <c r="F3" s="36"/>
      <c r="G3" s="35" t="s">
        <v>4</v>
      </c>
      <c r="H3" s="35" t="s">
        <v>5</v>
      </c>
      <c r="I3" s="35" t="s">
        <v>59</v>
      </c>
      <c r="J3" s="35" t="s">
        <v>6</v>
      </c>
      <c r="K3" s="37" t="s">
        <v>7</v>
      </c>
      <c r="L3" s="37"/>
    </row>
    <row r="4" spans="1:12" ht="89.25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6">
        <v>3696776</v>
      </c>
      <c r="J4" s="3" t="s">
        <v>16</v>
      </c>
      <c r="K4" s="3" t="s">
        <v>17</v>
      </c>
      <c r="L4" s="4" t="s">
        <v>18</v>
      </c>
    </row>
    <row r="5" spans="1:12" ht="89.25">
      <c r="A5" s="5" t="s">
        <v>19</v>
      </c>
      <c r="B5" s="5" t="s">
        <v>20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21</v>
      </c>
      <c r="I5" s="6">
        <v>183268.3</v>
      </c>
      <c r="J5" s="3" t="s">
        <v>22</v>
      </c>
      <c r="K5" s="3" t="s">
        <v>17</v>
      </c>
      <c r="L5" s="4" t="s">
        <v>18</v>
      </c>
    </row>
    <row r="6" spans="1:12" ht="89.25">
      <c r="A6" s="5"/>
      <c r="B6" s="5"/>
      <c r="C6" s="5"/>
      <c r="D6" s="5"/>
      <c r="E6" s="5"/>
      <c r="F6" s="5"/>
      <c r="G6" s="5"/>
      <c r="H6" s="5"/>
      <c r="I6" s="7">
        <v>196000</v>
      </c>
      <c r="J6" s="3" t="s">
        <v>22</v>
      </c>
      <c r="K6" s="3" t="s">
        <v>17</v>
      </c>
      <c r="L6" s="4" t="s">
        <v>18</v>
      </c>
    </row>
    <row r="7" spans="1:12" ht="63.75">
      <c r="A7" s="3" t="s">
        <v>23</v>
      </c>
      <c r="B7" s="3" t="s">
        <v>24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21</v>
      </c>
      <c r="I7" s="7">
        <v>2034158.81</v>
      </c>
      <c r="J7" s="3" t="s">
        <v>25</v>
      </c>
      <c r="K7" s="3" t="s">
        <v>17</v>
      </c>
      <c r="L7" s="4" t="s">
        <v>18</v>
      </c>
    </row>
    <row r="8" spans="1:12" ht="89.25">
      <c r="A8" s="3" t="s">
        <v>26</v>
      </c>
      <c r="B8" s="3" t="s">
        <v>27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28</v>
      </c>
      <c r="I8" s="7">
        <v>1943994.78</v>
      </c>
      <c r="J8" s="3" t="s">
        <v>29</v>
      </c>
      <c r="K8" s="3" t="s">
        <v>17</v>
      </c>
      <c r="L8" s="4" t="s">
        <v>18</v>
      </c>
    </row>
    <row r="9" spans="1:12" ht="89.25">
      <c r="A9" s="3" t="s">
        <v>30</v>
      </c>
      <c r="B9" s="3" t="s">
        <v>31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32</v>
      </c>
      <c r="I9" s="7">
        <v>2342768.11</v>
      </c>
      <c r="J9" s="3" t="s">
        <v>33</v>
      </c>
      <c r="K9" s="3" t="s">
        <v>17</v>
      </c>
      <c r="L9" s="4" t="s">
        <v>18</v>
      </c>
    </row>
    <row r="10" spans="1:12" ht="89.25">
      <c r="A10" s="3" t="s">
        <v>34</v>
      </c>
      <c r="B10" s="3" t="s">
        <v>35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36</v>
      </c>
      <c r="I10" s="7">
        <v>2407493.2799999998</v>
      </c>
      <c r="J10" s="3" t="s">
        <v>37</v>
      </c>
      <c r="K10" s="3" t="s">
        <v>17</v>
      </c>
      <c r="L10" s="4" t="s">
        <v>18</v>
      </c>
    </row>
    <row r="11" spans="1:12" ht="89.25">
      <c r="A11" s="3" t="s">
        <v>38</v>
      </c>
      <c r="B11" s="3" t="s">
        <v>39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40</v>
      </c>
      <c r="I11" s="7">
        <v>2655098.6800000002</v>
      </c>
      <c r="J11" s="3" t="s">
        <v>41</v>
      </c>
      <c r="K11" s="3" t="s">
        <v>17</v>
      </c>
      <c r="L11" s="4" t="s">
        <v>18</v>
      </c>
    </row>
    <row r="12" spans="1:12" ht="89.25">
      <c r="A12" s="3" t="s">
        <v>42</v>
      </c>
      <c r="B12" s="3" t="s">
        <v>43</v>
      </c>
      <c r="C12" s="3" t="s">
        <v>10</v>
      </c>
      <c r="D12" s="3" t="s">
        <v>11</v>
      </c>
      <c r="E12" s="3" t="s">
        <v>12</v>
      </c>
      <c r="F12" s="3" t="s">
        <v>13</v>
      </c>
      <c r="G12" s="3" t="s">
        <v>14</v>
      </c>
      <c r="H12" s="3" t="s">
        <v>44</v>
      </c>
      <c r="I12" s="7">
        <v>1768671.98</v>
      </c>
      <c r="J12" s="3" t="s">
        <v>45</v>
      </c>
      <c r="K12" s="3" t="s">
        <v>17</v>
      </c>
      <c r="L12" s="4" t="s">
        <v>18</v>
      </c>
    </row>
    <row r="13" spans="1:12" ht="89.25">
      <c r="A13" s="3" t="s">
        <v>46</v>
      </c>
      <c r="B13" s="3" t="s">
        <v>47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3" t="s">
        <v>44</v>
      </c>
      <c r="I13" s="7">
        <v>2938924.55</v>
      </c>
      <c r="J13" s="3" t="s">
        <v>48</v>
      </c>
      <c r="K13" s="3" t="s">
        <v>17</v>
      </c>
      <c r="L13" s="4" t="s">
        <v>18</v>
      </c>
    </row>
    <row r="14" spans="1:12" ht="76.5">
      <c r="A14" s="5" t="s">
        <v>49</v>
      </c>
      <c r="B14" s="5" t="s">
        <v>50</v>
      </c>
      <c r="C14" s="3" t="s">
        <v>51</v>
      </c>
      <c r="D14" s="3" t="s">
        <v>52</v>
      </c>
      <c r="E14" s="3" t="s">
        <v>12</v>
      </c>
      <c r="F14" s="3" t="s">
        <v>13</v>
      </c>
      <c r="G14" s="3" t="s">
        <v>14</v>
      </c>
      <c r="H14" s="3" t="s">
        <v>53</v>
      </c>
      <c r="I14" s="7">
        <v>204541.14</v>
      </c>
      <c r="J14" s="3" t="s">
        <v>54</v>
      </c>
      <c r="K14" s="3" t="s">
        <v>17</v>
      </c>
      <c r="L14" s="4" t="s">
        <v>18</v>
      </c>
    </row>
    <row r="15" spans="1:12" ht="76.5">
      <c r="A15" s="5"/>
      <c r="B15" s="5"/>
      <c r="C15" s="3" t="s">
        <v>10</v>
      </c>
      <c r="D15" s="3" t="s">
        <v>11</v>
      </c>
      <c r="E15" s="3" t="s">
        <v>12</v>
      </c>
      <c r="F15" s="3" t="s">
        <v>13</v>
      </c>
      <c r="G15" s="3" t="s">
        <v>14</v>
      </c>
      <c r="H15" s="3" t="s">
        <v>53</v>
      </c>
      <c r="I15" s="7">
        <v>9899095.6099999994</v>
      </c>
      <c r="J15" s="3" t="s">
        <v>54</v>
      </c>
      <c r="K15" s="3" t="s">
        <v>17</v>
      </c>
      <c r="L15" s="4" t="s">
        <v>18</v>
      </c>
    </row>
    <row r="16" spans="1:12" ht="114.75">
      <c r="A16" s="3" t="s">
        <v>55</v>
      </c>
      <c r="B16" s="3" t="s">
        <v>56</v>
      </c>
      <c r="C16" s="3" t="s">
        <v>10</v>
      </c>
      <c r="D16" s="3" t="s">
        <v>11</v>
      </c>
      <c r="E16" s="3" t="s">
        <v>12</v>
      </c>
      <c r="F16" s="3" t="s">
        <v>13</v>
      </c>
      <c r="G16" s="3" t="s">
        <v>14</v>
      </c>
      <c r="H16" s="3" t="s">
        <v>57</v>
      </c>
      <c r="I16" s="7">
        <v>8652904.3000000007</v>
      </c>
      <c r="J16" s="3" t="s">
        <v>58</v>
      </c>
      <c r="K16" s="3" t="s">
        <v>17</v>
      </c>
      <c r="L16" s="4" t="s">
        <v>18</v>
      </c>
    </row>
    <row r="17" spans="1:12">
      <c r="A17" s="8"/>
      <c r="I17" s="9"/>
      <c r="J17" s="10"/>
      <c r="K17" s="10"/>
      <c r="L17" s="10"/>
    </row>
    <row r="18" spans="1:12" ht="18.75">
      <c r="A18" s="11" t="s">
        <v>82</v>
      </c>
      <c r="B18" s="11"/>
      <c r="C18" s="11"/>
      <c r="D18" s="11"/>
      <c r="E18" s="11"/>
      <c r="F18" s="11"/>
      <c r="G18" s="11"/>
      <c r="I18" s="12">
        <f>SUM(I4:I17)</f>
        <v>38923695.539999999</v>
      </c>
      <c r="J18" s="10"/>
      <c r="K18" s="10"/>
      <c r="L18" s="10"/>
    </row>
    <row r="19" spans="1:12">
      <c r="I19" s="13"/>
      <c r="J19" s="10"/>
      <c r="K19" s="10"/>
      <c r="L19" s="10"/>
    </row>
    <row r="20" spans="1:12">
      <c r="I20" s="13"/>
      <c r="J20" s="10"/>
      <c r="K20" s="10"/>
      <c r="L20" s="10"/>
    </row>
    <row r="21" spans="1:12">
      <c r="I21" s="13"/>
      <c r="J21" s="10"/>
      <c r="K21" s="10"/>
      <c r="L21" s="10"/>
    </row>
    <row r="22" spans="1:12">
      <c r="I22" s="13"/>
      <c r="J22" s="10"/>
      <c r="K22" s="10"/>
      <c r="L22" s="10"/>
    </row>
    <row r="23" spans="1:12">
      <c r="I23" s="13"/>
      <c r="J23" s="10"/>
      <c r="K23" s="10"/>
      <c r="L23" s="10"/>
    </row>
    <row r="24" spans="1:12">
      <c r="I24" s="13"/>
      <c r="J24" s="10"/>
      <c r="K24" s="10"/>
      <c r="L24" s="10"/>
    </row>
    <row r="25" spans="1:12">
      <c r="I25" s="13"/>
      <c r="J25" s="10"/>
      <c r="K25" s="10"/>
      <c r="L25" s="10"/>
    </row>
    <row r="26" spans="1:12">
      <c r="I26" s="13"/>
      <c r="J26" s="10"/>
      <c r="K26" s="10"/>
      <c r="L26" s="10"/>
    </row>
    <row r="27" spans="1:12">
      <c r="I27" s="13"/>
      <c r="J27" s="10"/>
      <c r="K27" s="10"/>
      <c r="L27" s="10"/>
    </row>
    <row r="28" spans="1:12">
      <c r="I28" s="13"/>
      <c r="J28" s="10"/>
      <c r="K28" s="10"/>
      <c r="L28" s="10"/>
    </row>
    <row r="29" spans="1:12">
      <c r="I29" s="13"/>
      <c r="J29" s="10"/>
      <c r="K29" s="10"/>
      <c r="L29" s="10"/>
    </row>
    <row r="30" spans="1:12">
      <c r="I30" s="13"/>
      <c r="J30" s="10"/>
      <c r="K30" s="10"/>
      <c r="L30" s="10"/>
    </row>
    <row r="31" spans="1:12">
      <c r="I31" s="13"/>
      <c r="J31" s="10"/>
      <c r="K31" s="10"/>
      <c r="L31" s="10"/>
    </row>
    <row r="32" spans="1:12">
      <c r="I32" s="13"/>
      <c r="J32" s="10"/>
      <c r="K32" s="10"/>
      <c r="L32" s="10"/>
    </row>
    <row r="33" spans="9:12">
      <c r="I33" s="13"/>
      <c r="J33" s="10"/>
      <c r="K33" s="10"/>
      <c r="L33" s="10"/>
    </row>
    <row r="34" spans="9:12">
      <c r="I34" s="13"/>
      <c r="J34" s="10"/>
      <c r="K34" s="10"/>
      <c r="L34" s="10"/>
    </row>
    <row r="35" spans="9:12">
      <c r="I35" s="13"/>
      <c r="J35" s="10"/>
      <c r="K35" s="10"/>
      <c r="L35" s="10"/>
    </row>
    <row r="36" spans="9:12">
      <c r="I36" s="13"/>
      <c r="J36" s="10"/>
      <c r="K36" s="10"/>
      <c r="L36" s="10"/>
    </row>
    <row r="37" spans="9:12">
      <c r="I37" s="13"/>
      <c r="J37" s="10"/>
      <c r="K37" s="10"/>
      <c r="L37" s="10"/>
    </row>
    <row r="38" spans="9:12">
      <c r="I38" s="13"/>
      <c r="J38" s="10"/>
      <c r="K38" s="10"/>
      <c r="L38" s="10"/>
    </row>
    <row r="39" spans="9:12">
      <c r="I39" s="13"/>
      <c r="J39" s="10"/>
      <c r="K39" s="10"/>
      <c r="L39" s="10"/>
    </row>
    <row r="40" spans="9:12">
      <c r="I40" s="13"/>
      <c r="J40" s="10"/>
      <c r="K40" s="10"/>
      <c r="L40" s="10"/>
    </row>
    <row r="41" spans="9:12">
      <c r="I41" s="13"/>
      <c r="J41" s="10"/>
      <c r="K41" s="10"/>
      <c r="L41" s="10"/>
    </row>
    <row r="42" spans="9:12">
      <c r="I42" s="13"/>
      <c r="J42" s="10"/>
      <c r="K42" s="10"/>
      <c r="L42" s="10"/>
    </row>
    <row r="43" spans="9:12">
      <c r="I43" s="13"/>
      <c r="J43" s="10"/>
      <c r="K43" s="10"/>
      <c r="L43" s="10"/>
    </row>
    <row r="44" spans="9:12">
      <c r="I44" s="13"/>
      <c r="J44" s="10"/>
      <c r="K44" s="10"/>
      <c r="L44" s="10"/>
    </row>
    <row r="45" spans="9:12">
      <c r="I45" s="13"/>
      <c r="J45" s="10"/>
      <c r="K45" s="10"/>
      <c r="L45" s="10"/>
    </row>
    <row r="46" spans="9:12">
      <c r="I46" s="13"/>
      <c r="J46" s="10"/>
      <c r="K46" s="10"/>
      <c r="L46" s="10"/>
    </row>
    <row r="47" spans="9:12">
      <c r="I47" s="13"/>
      <c r="J47" s="10"/>
      <c r="K47" s="10"/>
      <c r="L47" s="10"/>
    </row>
    <row r="48" spans="9:12">
      <c r="I48" s="13"/>
      <c r="J48" s="10"/>
      <c r="K48" s="10"/>
      <c r="L48" s="10"/>
    </row>
    <row r="49" spans="9:12">
      <c r="I49" s="13"/>
      <c r="J49" s="10"/>
      <c r="K49" s="10"/>
      <c r="L49" s="10"/>
    </row>
    <row r="50" spans="9:12">
      <c r="I50" s="13"/>
      <c r="J50" s="10"/>
      <c r="K50" s="10"/>
      <c r="L50" s="10"/>
    </row>
    <row r="51" spans="9:12">
      <c r="I51" s="13"/>
      <c r="J51" s="10"/>
      <c r="K51" s="10"/>
      <c r="L51" s="10"/>
    </row>
    <row r="52" spans="9:12">
      <c r="I52" s="13"/>
      <c r="J52" s="10"/>
      <c r="K52" s="10"/>
      <c r="L52" s="10"/>
    </row>
    <row r="53" spans="9:12">
      <c r="I53" s="13"/>
      <c r="J53" s="10"/>
      <c r="K53" s="10"/>
      <c r="L53" s="10"/>
    </row>
    <row r="54" spans="9:12">
      <c r="I54" s="13"/>
      <c r="J54" s="10"/>
      <c r="K54" s="10"/>
      <c r="L54" s="10"/>
    </row>
    <row r="55" spans="9:12">
      <c r="I55" s="13"/>
      <c r="J55" s="10"/>
      <c r="K55" s="10"/>
      <c r="L55" s="10"/>
    </row>
    <row r="56" spans="9:12">
      <c r="I56" s="13"/>
      <c r="J56" s="10"/>
      <c r="K56" s="10"/>
      <c r="L56" s="10"/>
    </row>
    <row r="57" spans="9:12">
      <c r="I57" s="13"/>
      <c r="J57" s="10"/>
      <c r="K57" s="10"/>
      <c r="L57" s="10"/>
    </row>
    <row r="58" spans="9:12">
      <c r="I58" s="13"/>
      <c r="J58" s="10"/>
      <c r="K58" s="10"/>
      <c r="L58" s="10"/>
    </row>
    <row r="59" spans="9:12">
      <c r="I59" s="13"/>
      <c r="J59" s="10"/>
      <c r="K59" s="10"/>
      <c r="L59" s="10"/>
    </row>
    <row r="60" spans="9:12">
      <c r="I60" s="13"/>
      <c r="J60" s="10"/>
      <c r="K60" s="10"/>
      <c r="L60" s="10"/>
    </row>
    <row r="61" spans="9:12">
      <c r="I61" s="13"/>
      <c r="J61" s="10"/>
      <c r="K61" s="10"/>
      <c r="L61" s="10"/>
    </row>
    <row r="62" spans="9:12">
      <c r="I62" s="13"/>
      <c r="J62" s="10"/>
      <c r="K62" s="10"/>
      <c r="L62" s="10"/>
    </row>
    <row r="63" spans="9:12">
      <c r="I63" s="13"/>
      <c r="J63" s="10"/>
      <c r="K63" s="10"/>
      <c r="L63" s="10"/>
    </row>
    <row r="64" spans="9:12">
      <c r="I64" s="13"/>
      <c r="J64" s="10"/>
      <c r="K64" s="10"/>
      <c r="L64" s="10"/>
    </row>
    <row r="65" spans="9:12">
      <c r="I65" s="13"/>
      <c r="J65" s="10"/>
      <c r="K65" s="10"/>
      <c r="L65" s="10"/>
    </row>
    <row r="66" spans="9:12">
      <c r="I66" s="13"/>
      <c r="J66" s="10"/>
      <c r="K66" s="10"/>
      <c r="L66" s="10"/>
    </row>
    <row r="67" spans="9:12">
      <c r="I67" s="13"/>
      <c r="J67" s="10"/>
      <c r="K67" s="10"/>
      <c r="L67" s="10"/>
    </row>
    <row r="68" spans="9:12">
      <c r="I68" s="13"/>
      <c r="J68" s="10"/>
      <c r="K68" s="10"/>
      <c r="L68" s="10"/>
    </row>
    <row r="69" spans="9:12">
      <c r="I69" s="13"/>
      <c r="J69" s="10"/>
      <c r="K69" s="10"/>
      <c r="L69" s="10"/>
    </row>
    <row r="70" spans="9:12">
      <c r="I70" s="13"/>
      <c r="J70" s="10"/>
      <c r="K70" s="10"/>
      <c r="L70" s="10"/>
    </row>
    <row r="71" spans="9:12">
      <c r="I71" s="13"/>
      <c r="J71" s="10"/>
      <c r="K71" s="10"/>
      <c r="L71" s="10"/>
    </row>
    <row r="72" spans="9:12">
      <c r="I72" s="13"/>
      <c r="J72" s="10"/>
      <c r="K72" s="10"/>
      <c r="L72" s="10"/>
    </row>
    <row r="73" spans="9:12">
      <c r="I73" s="13"/>
      <c r="J73" s="10"/>
      <c r="K73" s="10"/>
      <c r="L73" s="10"/>
    </row>
    <row r="74" spans="9:12">
      <c r="I74" s="13"/>
      <c r="J74" s="10"/>
      <c r="K74" s="10"/>
      <c r="L74" s="10"/>
    </row>
    <row r="75" spans="9:12">
      <c r="I75" s="13"/>
      <c r="J75" s="10"/>
      <c r="K75" s="10"/>
      <c r="L75" s="10"/>
    </row>
    <row r="76" spans="9:12">
      <c r="I76" s="13"/>
      <c r="J76" s="10"/>
      <c r="K76" s="10"/>
      <c r="L76" s="10"/>
    </row>
    <row r="77" spans="9:12">
      <c r="I77" s="13"/>
      <c r="J77" s="10"/>
      <c r="K77" s="10"/>
      <c r="L77" s="10"/>
    </row>
    <row r="78" spans="9:12">
      <c r="I78" s="13"/>
      <c r="J78" s="10"/>
      <c r="K78" s="10"/>
      <c r="L78" s="10"/>
    </row>
    <row r="79" spans="9:12">
      <c r="I79" s="13"/>
      <c r="J79" s="10"/>
      <c r="K79" s="10"/>
      <c r="L79" s="10"/>
    </row>
    <row r="80" spans="9:12">
      <c r="I80" s="13"/>
      <c r="J80" s="10"/>
      <c r="K80" s="10"/>
      <c r="L80" s="10"/>
    </row>
    <row r="81" spans="9:12">
      <c r="I81" s="13"/>
      <c r="J81" s="10"/>
      <c r="K81" s="10"/>
      <c r="L81" s="10"/>
    </row>
    <row r="82" spans="9:12">
      <c r="I82" s="13"/>
      <c r="J82" s="10"/>
      <c r="K82" s="10"/>
      <c r="L82" s="10"/>
    </row>
    <row r="83" spans="9:12">
      <c r="I83" s="13"/>
      <c r="J83" s="10"/>
      <c r="K83" s="10"/>
      <c r="L83" s="10"/>
    </row>
    <row r="84" spans="9:12">
      <c r="I84" s="13"/>
      <c r="J84" s="10"/>
      <c r="K84" s="10"/>
      <c r="L84" s="10"/>
    </row>
    <row r="85" spans="9:12">
      <c r="I85" s="13"/>
      <c r="J85" s="10"/>
      <c r="K85" s="10"/>
      <c r="L85" s="10"/>
    </row>
    <row r="86" spans="9:12">
      <c r="I86" s="13"/>
      <c r="J86" s="10"/>
      <c r="K86" s="10"/>
      <c r="L86" s="10"/>
    </row>
    <row r="87" spans="9:12">
      <c r="I87" s="13"/>
      <c r="J87" s="10"/>
      <c r="K87" s="10"/>
      <c r="L87" s="10"/>
    </row>
    <row r="88" spans="9:12">
      <c r="I88" s="13"/>
      <c r="J88" s="10"/>
      <c r="K88" s="10"/>
      <c r="L88" s="10"/>
    </row>
    <row r="89" spans="9:12">
      <c r="I89" s="13"/>
      <c r="J89" s="10"/>
      <c r="K89" s="10"/>
      <c r="L89" s="10"/>
    </row>
    <row r="90" spans="9:12">
      <c r="I90" s="13"/>
      <c r="J90" s="10"/>
      <c r="K90" s="10"/>
      <c r="L90" s="10"/>
    </row>
    <row r="91" spans="9:12">
      <c r="I91" s="13"/>
      <c r="J91" s="10"/>
      <c r="K91" s="10"/>
      <c r="L91" s="10"/>
    </row>
    <row r="92" spans="9:12">
      <c r="I92" s="13"/>
      <c r="J92" s="10"/>
      <c r="K92" s="10"/>
      <c r="L92" s="10"/>
    </row>
    <row r="93" spans="9:12">
      <c r="I93" s="13"/>
      <c r="J93" s="10"/>
      <c r="K93" s="10"/>
      <c r="L93" s="10"/>
    </row>
    <row r="94" spans="9:12">
      <c r="I94" s="13"/>
      <c r="J94" s="10"/>
      <c r="K94" s="10"/>
      <c r="L94" s="10"/>
    </row>
    <row r="95" spans="9:12">
      <c r="I95" s="13"/>
      <c r="J95" s="10"/>
      <c r="K95" s="10"/>
      <c r="L95" s="10"/>
    </row>
    <row r="96" spans="9:12">
      <c r="I96" s="13"/>
      <c r="J96" s="10"/>
      <c r="K96" s="10"/>
      <c r="L96" s="10"/>
    </row>
    <row r="97" spans="9:12">
      <c r="I97" s="13"/>
      <c r="J97" s="10"/>
      <c r="K97" s="10"/>
      <c r="L97" s="10"/>
    </row>
    <row r="98" spans="9:12">
      <c r="I98" s="13"/>
      <c r="J98" s="10"/>
      <c r="K98" s="10"/>
      <c r="L98" s="10"/>
    </row>
    <row r="99" spans="9:12">
      <c r="I99" s="13"/>
      <c r="J99" s="10"/>
      <c r="K99" s="10"/>
      <c r="L99" s="10"/>
    </row>
    <row r="100" spans="9:12">
      <c r="I100" s="13"/>
      <c r="J100" s="10"/>
      <c r="K100" s="10"/>
      <c r="L100" s="10"/>
    </row>
    <row r="101" spans="9:12">
      <c r="I101" s="13"/>
      <c r="J101" s="10"/>
      <c r="K101" s="10"/>
      <c r="L101" s="10"/>
    </row>
    <row r="102" spans="9:12">
      <c r="I102" s="13"/>
      <c r="J102" s="10"/>
      <c r="K102" s="10"/>
      <c r="L102" s="10"/>
    </row>
    <row r="103" spans="9:12">
      <c r="I103" s="13"/>
      <c r="J103" s="10"/>
      <c r="K103" s="10"/>
      <c r="L103" s="10"/>
    </row>
    <row r="104" spans="9:12">
      <c r="I104" s="13"/>
      <c r="J104" s="10"/>
      <c r="K104" s="10"/>
      <c r="L104" s="10"/>
    </row>
    <row r="105" spans="9:12">
      <c r="I105" s="13"/>
      <c r="J105" s="10"/>
      <c r="K105" s="10"/>
      <c r="L105" s="10"/>
    </row>
    <row r="106" spans="9:12">
      <c r="I106" s="13"/>
      <c r="J106" s="10"/>
      <c r="K106" s="10"/>
      <c r="L106" s="10"/>
    </row>
    <row r="107" spans="9:12">
      <c r="I107" s="13"/>
      <c r="J107" s="10"/>
      <c r="K107" s="10"/>
      <c r="L107" s="10"/>
    </row>
    <row r="108" spans="9:12">
      <c r="I108" s="13"/>
      <c r="J108" s="10"/>
      <c r="K108" s="10"/>
      <c r="L108" s="10"/>
    </row>
    <row r="109" spans="9:12">
      <c r="I109" s="13"/>
      <c r="J109" s="10"/>
      <c r="K109" s="10"/>
      <c r="L109" s="10"/>
    </row>
    <row r="110" spans="9:12">
      <c r="I110" s="13"/>
      <c r="J110" s="10"/>
      <c r="K110" s="10"/>
      <c r="L110" s="10"/>
    </row>
    <row r="111" spans="9:12">
      <c r="I111" s="13"/>
      <c r="J111" s="10"/>
      <c r="K111" s="10"/>
      <c r="L111" s="10"/>
    </row>
    <row r="112" spans="9:12">
      <c r="I112" s="13"/>
      <c r="J112" s="10"/>
      <c r="K112" s="10"/>
      <c r="L112" s="10"/>
    </row>
    <row r="113" spans="9:12">
      <c r="I113" s="13"/>
      <c r="J113" s="10"/>
      <c r="K113" s="10"/>
      <c r="L113" s="10"/>
    </row>
    <row r="114" spans="9:12">
      <c r="I114" s="13"/>
      <c r="J114" s="10"/>
      <c r="K114" s="10"/>
      <c r="L114" s="10"/>
    </row>
    <row r="115" spans="9:12">
      <c r="I115" s="13"/>
      <c r="J115" s="10"/>
      <c r="K115" s="10"/>
      <c r="L115" s="10"/>
    </row>
    <row r="116" spans="9:12">
      <c r="I116" s="13"/>
      <c r="J116" s="10"/>
      <c r="K116" s="10"/>
      <c r="L116" s="10"/>
    </row>
    <row r="117" spans="9:12">
      <c r="I117" s="13"/>
      <c r="J117" s="10"/>
      <c r="K117" s="10"/>
      <c r="L117" s="10"/>
    </row>
    <row r="118" spans="9:12">
      <c r="I118" s="13"/>
      <c r="J118" s="10"/>
      <c r="K118" s="10"/>
      <c r="L118" s="10"/>
    </row>
    <row r="119" spans="9:12">
      <c r="I119" s="13"/>
      <c r="J119" s="10"/>
      <c r="K119" s="10"/>
      <c r="L119" s="10"/>
    </row>
    <row r="120" spans="9:12">
      <c r="I120" s="13"/>
      <c r="J120" s="10"/>
      <c r="K120" s="10"/>
      <c r="L120" s="10"/>
    </row>
    <row r="121" spans="9:12">
      <c r="I121" s="13"/>
      <c r="J121" s="10"/>
      <c r="K121" s="10"/>
      <c r="L121" s="10"/>
    </row>
    <row r="122" spans="9:12">
      <c r="I122" s="13"/>
      <c r="J122" s="10"/>
      <c r="K122" s="10"/>
      <c r="L122" s="10"/>
    </row>
    <row r="123" spans="9:12">
      <c r="I123" s="13"/>
      <c r="J123" s="10"/>
      <c r="K123" s="10"/>
      <c r="L123" s="10"/>
    </row>
    <row r="124" spans="9:12">
      <c r="I124" s="13"/>
      <c r="J124" s="10"/>
      <c r="K124" s="10"/>
      <c r="L124" s="10"/>
    </row>
    <row r="125" spans="9:12">
      <c r="I125" s="13"/>
      <c r="J125" s="10"/>
      <c r="K125" s="10"/>
      <c r="L125" s="10"/>
    </row>
    <row r="126" spans="9:12">
      <c r="I126" s="13"/>
      <c r="J126" s="10"/>
      <c r="K126" s="10"/>
      <c r="L126" s="10"/>
    </row>
    <row r="127" spans="9:12">
      <c r="I127" s="13"/>
      <c r="J127" s="10"/>
      <c r="K127" s="10"/>
      <c r="L127" s="10"/>
    </row>
    <row r="128" spans="9:12">
      <c r="I128" s="13"/>
      <c r="J128" s="10"/>
      <c r="K128" s="10"/>
      <c r="L128" s="10"/>
    </row>
    <row r="129" spans="9:12">
      <c r="I129" s="13"/>
      <c r="J129" s="10"/>
      <c r="K129" s="10"/>
      <c r="L129" s="10"/>
    </row>
    <row r="130" spans="9:12">
      <c r="I130" s="13"/>
      <c r="J130" s="10"/>
      <c r="K130" s="10"/>
      <c r="L130" s="10"/>
    </row>
    <row r="131" spans="9:12">
      <c r="I131" s="13"/>
      <c r="J131" s="10"/>
      <c r="K131" s="10"/>
      <c r="L131" s="10"/>
    </row>
    <row r="132" spans="9:12">
      <c r="I132" s="13"/>
    </row>
    <row r="133" spans="9:12">
      <c r="I133" s="13"/>
    </row>
    <row r="134" spans="9:12">
      <c r="I134" s="13"/>
    </row>
    <row r="135" spans="9:12">
      <c r="I135" s="13"/>
    </row>
    <row r="136" spans="9:12">
      <c r="I136" s="13"/>
    </row>
    <row r="137" spans="9:12">
      <c r="I137" s="13"/>
    </row>
    <row r="138" spans="9:12">
      <c r="I138" s="13"/>
    </row>
    <row r="139" spans="9:12">
      <c r="I139" s="13"/>
    </row>
    <row r="140" spans="9:12">
      <c r="I140" s="13"/>
    </row>
    <row r="141" spans="9:12">
      <c r="I141" s="13"/>
    </row>
    <row r="142" spans="9:12">
      <c r="I142" s="13"/>
    </row>
    <row r="143" spans="9:12">
      <c r="I143" s="13"/>
    </row>
    <row r="144" spans="9:12">
      <c r="I144" s="13"/>
    </row>
    <row r="145" spans="9:9">
      <c r="I145" s="13"/>
    </row>
    <row r="146" spans="9:9">
      <c r="I146" s="13"/>
    </row>
    <row r="147" spans="9:9">
      <c r="I147" s="13"/>
    </row>
    <row r="148" spans="9:9">
      <c r="I148" s="13"/>
    </row>
    <row r="149" spans="9:9">
      <c r="I149" s="13"/>
    </row>
    <row r="150" spans="9:9">
      <c r="I150" s="13"/>
    </row>
    <row r="151" spans="9:9">
      <c r="I151" s="13"/>
    </row>
    <row r="152" spans="9:9">
      <c r="I152" s="13"/>
    </row>
    <row r="153" spans="9:9">
      <c r="I153" s="13"/>
    </row>
    <row r="154" spans="9:9">
      <c r="I154" s="13"/>
    </row>
    <row r="155" spans="9:9">
      <c r="I155" s="13"/>
    </row>
    <row r="156" spans="9:9">
      <c r="I156" s="13"/>
    </row>
    <row r="157" spans="9:9">
      <c r="I157" s="13"/>
    </row>
    <row r="158" spans="9:9">
      <c r="I158" s="13"/>
    </row>
    <row r="159" spans="9:9">
      <c r="I159" s="13"/>
    </row>
    <row r="160" spans="9:9">
      <c r="I160" s="13"/>
    </row>
    <row r="161" spans="9:9">
      <c r="I161" s="13"/>
    </row>
    <row r="162" spans="9:9">
      <c r="I162" s="13"/>
    </row>
    <row r="163" spans="9:9">
      <c r="I163" s="13"/>
    </row>
    <row r="164" spans="9:9">
      <c r="I164" s="13"/>
    </row>
    <row r="165" spans="9:9">
      <c r="I165" s="13"/>
    </row>
    <row r="166" spans="9:9">
      <c r="I166" s="13"/>
    </row>
    <row r="167" spans="9:9">
      <c r="I167" s="13"/>
    </row>
    <row r="168" spans="9:9">
      <c r="I168" s="13"/>
    </row>
    <row r="169" spans="9:9">
      <c r="I169" s="13"/>
    </row>
    <row r="170" spans="9:9">
      <c r="I170" s="13"/>
    </row>
    <row r="171" spans="9:9">
      <c r="I171" s="13"/>
    </row>
    <row r="172" spans="9:9">
      <c r="I172" s="13"/>
    </row>
    <row r="173" spans="9:9">
      <c r="I173" s="13"/>
    </row>
    <row r="174" spans="9:9">
      <c r="I174" s="13"/>
    </row>
    <row r="175" spans="9:9">
      <c r="I175" s="13"/>
    </row>
    <row r="176" spans="9:9">
      <c r="I176" s="13"/>
    </row>
    <row r="177" spans="9:9">
      <c r="I177" s="13"/>
    </row>
    <row r="178" spans="9:9">
      <c r="I178" s="13"/>
    </row>
    <row r="179" spans="9:9">
      <c r="I179" s="13"/>
    </row>
    <row r="180" spans="9:9">
      <c r="I180" s="13"/>
    </row>
    <row r="181" spans="9:9">
      <c r="I181" s="13"/>
    </row>
    <row r="182" spans="9:9">
      <c r="I182" s="13"/>
    </row>
    <row r="183" spans="9:9">
      <c r="I183" s="13"/>
    </row>
    <row r="184" spans="9:9">
      <c r="I184" s="13"/>
    </row>
    <row r="185" spans="9:9">
      <c r="I185" s="13"/>
    </row>
    <row r="186" spans="9:9">
      <c r="I186" s="13"/>
    </row>
    <row r="187" spans="9:9">
      <c r="I187" s="13"/>
    </row>
    <row r="188" spans="9:9">
      <c r="I188" s="13"/>
    </row>
    <row r="189" spans="9:9">
      <c r="I189" s="13"/>
    </row>
    <row r="190" spans="9:9">
      <c r="I190" s="13"/>
    </row>
    <row r="191" spans="9:9">
      <c r="I191" s="13"/>
    </row>
    <row r="192" spans="9:9">
      <c r="I192" s="13"/>
    </row>
    <row r="193" spans="9:9">
      <c r="I193" s="13"/>
    </row>
    <row r="194" spans="9:9">
      <c r="I194" s="13"/>
    </row>
    <row r="195" spans="9:9">
      <c r="I195" s="13"/>
    </row>
    <row r="196" spans="9:9">
      <c r="I196" s="13"/>
    </row>
    <row r="197" spans="9:9">
      <c r="I197" s="13"/>
    </row>
    <row r="198" spans="9:9">
      <c r="I198" s="13"/>
    </row>
    <row r="199" spans="9:9">
      <c r="I199" s="13"/>
    </row>
    <row r="200" spans="9:9">
      <c r="I200" s="13"/>
    </row>
    <row r="201" spans="9:9">
      <c r="I201" s="13"/>
    </row>
    <row r="202" spans="9:9">
      <c r="I202" s="13"/>
    </row>
    <row r="203" spans="9:9">
      <c r="I203" s="13"/>
    </row>
    <row r="204" spans="9:9">
      <c r="I204" s="13"/>
    </row>
    <row r="205" spans="9:9">
      <c r="I205" s="13"/>
    </row>
    <row r="206" spans="9:9">
      <c r="I206" s="13"/>
    </row>
    <row r="207" spans="9:9">
      <c r="I207" s="13"/>
    </row>
    <row r="208" spans="9:9">
      <c r="I208" s="13"/>
    </row>
    <row r="209" spans="9:9">
      <c r="I209" s="13"/>
    </row>
    <row r="210" spans="9:9">
      <c r="I210" s="13"/>
    </row>
    <row r="211" spans="9:9">
      <c r="I211" s="13"/>
    </row>
    <row r="212" spans="9:9">
      <c r="I212" s="13"/>
    </row>
    <row r="213" spans="9:9">
      <c r="I213" s="13"/>
    </row>
    <row r="214" spans="9:9">
      <c r="I214" s="13"/>
    </row>
    <row r="215" spans="9:9">
      <c r="I215" s="13"/>
    </row>
    <row r="216" spans="9:9">
      <c r="I216" s="13"/>
    </row>
    <row r="217" spans="9:9">
      <c r="I217" s="13"/>
    </row>
    <row r="218" spans="9:9">
      <c r="I218" s="13"/>
    </row>
    <row r="219" spans="9:9">
      <c r="I219" s="13"/>
    </row>
    <row r="220" spans="9:9">
      <c r="I220" s="13"/>
    </row>
    <row r="221" spans="9:9">
      <c r="I221" s="13"/>
    </row>
    <row r="222" spans="9:9">
      <c r="I222" s="13"/>
    </row>
    <row r="223" spans="9:9">
      <c r="I223" s="13"/>
    </row>
    <row r="224" spans="9:9">
      <c r="I224" s="13"/>
    </row>
    <row r="225" spans="9:9">
      <c r="I225" s="13"/>
    </row>
    <row r="226" spans="9:9">
      <c r="I226" s="13"/>
    </row>
    <row r="227" spans="9:9">
      <c r="I227" s="13"/>
    </row>
    <row r="228" spans="9:9">
      <c r="I228" s="13"/>
    </row>
    <row r="229" spans="9:9">
      <c r="I229" s="13"/>
    </row>
    <row r="230" spans="9:9">
      <c r="I230" s="13"/>
    </row>
    <row r="231" spans="9:9">
      <c r="I231" s="13"/>
    </row>
    <row r="232" spans="9:9">
      <c r="I232" s="13"/>
    </row>
    <row r="233" spans="9:9">
      <c r="I233" s="13"/>
    </row>
    <row r="234" spans="9:9">
      <c r="I234" s="13"/>
    </row>
    <row r="235" spans="9:9">
      <c r="I235" s="13"/>
    </row>
    <row r="236" spans="9:9">
      <c r="I236" s="13"/>
    </row>
    <row r="237" spans="9:9">
      <c r="I237" s="13"/>
    </row>
    <row r="238" spans="9:9">
      <c r="I238" s="13"/>
    </row>
    <row r="239" spans="9:9">
      <c r="I239" s="13"/>
    </row>
    <row r="240" spans="9:9">
      <c r="I240" s="13"/>
    </row>
    <row r="241" spans="9:9">
      <c r="I241" s="13"/>
    </row>
    <row r="242" spans="9:9">
      <c r="I242" s="13"/>
    </row>
    <row r="243" spans="9:9">
      <c r="I243" s="13"/>
    </row>
    <row r="244" spans="9:9">
      <c r="I244" s="13"/>
    </row>
    <row r="245" spans="9:9">
      <c r="I245" s="13"/>
    </row>
    <row r="246" spans="9:9">
      <c r="I246" s="13"/>
    </row>
    <row r="247" spans="9:9">
      <c r="I247" s="13"/>
    </row>
    <row r="248" spans="9:9">
      <c r="I248" s="13"/>
    </row>
    <row r="249" spans="9:9">
      <c r="I249" s="13"/>
    </row>
    <row r="250" spans="9:9">
      <c r="I250" s="13"/>
    </row>
    <row r="251" spans="9:9">
      <c r="I251" s="13"/>
    </row>
  </sheetData>
  <mergeCells count="15">
    <mergeCell ref="A1:L1"/>
    <mergeCell ref="A18:G18"/>
    <mergeCell ref="A14:A15"/>
    <mergeCell ref="B14:B15"/>
    <mergeCell ref="C3:D3"/>
    <mergeCell ref="E3:F3"/>
    <mergeCell ref="K3:L3"/>
    <mergeCell ref="A5:A6"/>
    <mergeCell ref="B5:B6"/>
    <mergeCell ref="C5:C6"/>
    <mergeCell ref="D5:D6"/>
    <mergeCell ref="E5:E6"/>
    <mergeCell ref="F5:F6"/>
    <mergeCell ref="G5:G6"/>
    <mergeCell ref="H5:H6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C5:K16 C19:K19 J18:K18 C17:H17 J17:K17 C4:H4 J4:K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DC2D-F61A-4D57-BEF6-F45C581381B1}">
  <dimension ref="A1:W7"/>
  <sheetViews>
    <sheetView workbookViewId="0">
      <selection activeCell="A2" sqref="A2"/>
    </sheetView>
  </sheetViews>
  <sheetFormatPr defaultRowHeight="12.75"/>
  <cols>
    <col min="1" max="1" width="24.5703125" style="1" customWidth="1"/>
    <col min="2" max="2" width="10.140625" style="1" bestFit="1" customWidth="1"/>
    <col min="3" max="3" width="10.5703125" style="1" bestFit="1" customWidth="1"/>
    <col min="4" max="4" width="19" style="1" customWidth="1"/>
    <col min="5" max="5" width="4" style="1" bestFit="1" customWidth="1"/>
    <col min="6" max="6" width="21.7109375" style="1" customWidth="1"/>
    <col min="7" max="7" width="18.7109375" style="1" customWidth="1"/>
    <col min="8" max="8" width="4.7109375" style="1" bestFit="1" customWidth="1"/>
    <col min="9" max="9" width="18" style="1" bestFit="1" customWidth="1"/>
    <col min="10" max="10" width="26.7109375" style="1" customWidth="1"/>
    <col min="11" max="11" width="7.5703125" style="1" customWidth="1"/>
    <col min="12" max="12" width="16.7109375" style="1" customWidth="1"/>
    <col min="13" max="16384" width="9.140625" style="1"/>
  </cols>
  <sheetData>
    <row r="1" spans="1:23" ht="23.25">
      <c r="A1" s="18" t="s">
        <v>124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3" ht="18.75">
      <c r="A2" s="28" t="s">
        <v>122</v>
      </c>
      <c r="B2" s="25"/>
      <c r="C2" s="25"/>
      <c r="D2" s="25"/>
      <c r="E2" s="25"/>
      <c r="F2" s="25"/>
      <c r="G2" s="25"/>
      <c r="H2" s="26"/>
      <c r="I2" s="27"/>
      <c r="J2" s="26"/>
      <c r="K2" s="26"/>
      <c r="L2" s="26"/>
    </row>
    <row r="3" spans="1:23" ht="25.5">
      <c r="A3" s="35" t="s">
        <v>0</v>
      </c>
      <c r="B3" s="35" t="s">
        <v>1</v>
      </c>
      <c r="C3" s="36" t="s">
        <v>2</v>
      </c>
      <c r="D3" s="36"/>
      <c r="E3" s="36" t="s">
        <v>3</v>
      </c>
      <c r="F3" s="36"/>
      <c r="G3" s="35" t="s">
        <v>4</v>
      </c>
      <c r="H3" s="35" t="s">
        <v>5</v>
      </c>
      <c r="I3" s="35" t="s">
        <v>60</v>
      </c>
      <c r="J3" s="35" t="s">
        <v>6</v>
      </c>
      <c r="K3" s="37" t="s">
        <v>7</v>
      </c>
      <c r="L3" s="37"/>
    </row>
    <row r="4" spans="1:23" ht="63.75">
      <c r="A4" s="19" t="s">
        <v>61</v>
      </c>
      <c r="B4" s="5" t="s">
        <v>62</v>
      </c>
      <c r="C4" s="3" t="s">
        <v>51</v>
      </c>
      <c r="D4" s="3" t="s">
        <v>52</v>
      </c>
      <c r="E4" s="3" t="s">
        <v>12</v>
      </c>
      <c r="F4" s="3" t="s">
        <v>13</v>
      </c>
      <c r="G4" s="3" t="s">
        <v>14</v>
      </c>
      <c r="H4" s="3" t="s">
        <v>53</v>
      </c>
      <c r="I4" s="20">
        <v>568.34</v>
      </c>
      <c r="J4" s="3" t="s">
        <v>63</v>
      </c>
      <c r="K4" s="3" t="s">
        <v>64</v>
      </c>
      <c r="L4" s="4" t="s">
        <v>65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61.5" customHeight="1">
      <c r="A5" s="21"/>
      <c r="B5" s="5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57</v>
      </c>
      <c r="I5" s="20">
        <v>793861.38</v>
      </c>
      <c r="J5" s="3" t="s">
        <v>63</v>
      </c>
      <c r="K5" s="3" t="s">
        <v>64</v>
      </c>
      <c r="L5" s="4" t="s">
        <v>65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7" spans="1:23" ht="21">
      <c r="A7" s="22" t="s">
        <v>121</v>
      </c>
      <c r="B7" s="22"/>
      <c r="C7" s="22"/>
      <c r="D7" s="22"/>
      <c r="E7" s="22"/>
      <c r="F7" s="22"/>
      <c r="G7" s="22"/>
      <c r="H7" s="23"/>
      <c r="I7" s="24">
        <f>SUM(I4:I6)</f>
        <v>794429.72</v>
      </c>
    </row>
  </sheetData>
  <mergeCells count="7">
    <mergeCell ref="A1:L1"/>
    <mergeCell ref="A7:G7"/>
    <mergeCell ref="C3:D3"/>
    <mergeCell ref="E3:F3"/>
    <mergeCell ref="K3:L3"/>
    <mergeCell ref="A4:A5"/>
    <mergeCell ref="B4:B5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K4:K5 C5:E5 E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C062-AF61-4BAB-82C9-3A4AD0ACB411}">
  <dimension ref="A1:L8"/>
  <sheetViews>
    <sheetView workbookViewId="0">
      <selection activeCell="A2" sqref="A2"/>
    </sheetView>
  </sheetViews>
  <sheetFormatPr defaultRowHeight="12.75"/>
  <cols>
    <col min="1" max="1" width="23.85546875" style="1" customWidth="1"/>
    <col min="2" max="2" width="10.42578125" style="1" customWidth="1"/>
    <col min="3" max="3" width="12" style="1" customWidth="1"/>
    <col min="4" max="4" width="11.28515625" style="1" customWidth="1"/>
    <col min="5" max="5" width="4" style="1" bestFit="1" customWidth="1"/>
    <col min="6" max="6" width="13.7109375" style="1" customWidth="1"/>
    <col min="7" max="7" width="11.5703125" style="1" customWidth="1"/>
    <col min="8" max="8" width="4.7109375" style="1" customWidth="1"/>
    <col min="9" max="9" width="18" style="1" bestFit="1" customWidth="1"/>
    <col min="10" max="10" width="16.140625" style="1" customWidth="1"/>
    <col min="11" max="11" width="7" style="8" bestFit="1" customWidth="1"/>
    <col min="12" max="12" width="14.5703125" style="2" customWidth="1"/>
    <col min="13" max="16384" width="9.140625" style="1"/>
  </cols>
  <sheetData>
    <row r="1" spans="1:12" ht="23.25">
      <c r="A1" s="18" t="s">
        <v>125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">
      <c r="A2" s="29"/>
    </row>
    <row r="3" spans="1:12" ht="38.25">
      <c r="A3" s="35" t="s">
        <v>0</v>
      </c>
      <c r="B3" s="35" t="s">
        <v>1</v>
      </c>
      <c r="C3" s="36" t="s">
        <v>2</v>
      </c>
      <c r="D3" s="36"/>
      <c r="E3" s="36" t="s">
        <v>3</v>
      </c>
      <c r="F3" s="36"/>
      <c r="G3" s="35" t="s">
        <v>4</v>
      </c>
      <c r="H3" s="35" t="s">
        <v>5</v>
      </c>
      <c r="I3" s="35" t="s">
        <v>60</v>
      </c>
      <c r="J3" s="35" t="s">
        <v>6</v>
      </c>
      <c r="K3" s="37" t="s">
        <v>7</v>
      </c>
      <c r="L3" s="37"/>
    </row>
    <row r="4" spans="1:12" ht="63.75">
      <c r="A4" s="3" t="s">
        <v>76</v>
      </c>
      <c r="B4" s="3" t="s">
        <v>75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32</v>
      </c>
      <c r="I4" s="30">
        <v>71643.42</v>
      </c>
      <c r="J4" s="3" t="s">
        <v>73</v>
      </c>
      <c r="K4" s="31" t="s">
        <v>67</v>
      </c>
      <c r="L4" s="4" t="s">
        <v>66</v>
      </c>
    </row>
    <row r="5" spans="1:12" ht="114.75">
      <c r="A5" s="3" t="s">
        <v>72</v>
      </c>
      <c r="B5" s="3" t="s">
        <v>71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36</v>
      </c>
      <c r="I5" s="30">
        <v>61000</v>
      </c>
      <c r="J5" s="3" t="s">
        <v>70</v>
      </c>
      <c r="K5" s="31" t="s">
        <v>67</v>
      </c>
      <c r="L5" s="4" t="s">
        <v>66</v>
      </c>
    </row>
    <row r="6" spans="1:12" ht="63.75">
      <c r="A6" s="3" t="s">
        <v>69</v>
      </c>
      <c r="B6" s="3" t="s">
        <v>47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44</v>
      </c>
      <c r="I6" s="30">
        <v>7876.01</v>
      </c>
      <c r="J6" s="3" t="s">
        <v>68</v>
      </c>
      <c r="K6" s="31" t="s">
        <v>67</v>
      </c>
      <c r="L6" s="4" t="s">
        <v>66</v>
      </c>
    </row>
    <row r="8" spans="1:12" ht="18.75">
      <c r="A8" s="11" t="s">
        <v>82</v>
      </c>
      <c r="B8" s="11"/>
      <c r="C8" s="11"/>
      <c r="D8" s="11"/>
      <c r="E8" s="11"/>
      <c r="F8" s="11"/>
      <c r="G8" s="11"/>
      <c r="I8" s="32">
        <f>SUM(I4:I7)</f>
        <v>140519.43</v>
      </c>
    </row>
  </sheetData>
  <mergeCells count="5">
    <mergeCell ref="C3:D3"/>
    <mergeCell ref="E3:F3"/>
    <mergeCell ref="K3:L3"/>
    <mergeCell ref="A1:L1"/>
    <mergeCell ref="A8:G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83A7-D696-4EE9-85D4-B119246492E3}">
  <dimension ref="A1:L7"/>
  <sheetViews>
    <sheetView workbookViewId="0">
      <selection activeCell="A2" sqref="A2"/>
    </sheetView>
  </sheetViews>
  <sheetFormatPr defaultRowHeight="12.75"/>
  <cols>
    <col min="1" max="1" width="24.140625" style="1" customWidth="1"/>
    <col min="2" max="2" width="10.140625" style="1" customWidth="1"/>
    <col min="3" max="3" width="11.28515625" style="1" customWidth="1"/>
    <col min="4" max="4" width="15.7109375" style="1" customWidth="1"/>
    <col min="5" max="5" width="4" style="1" bestFit="1" customWidth="1"/>
    <col min="6" max="6" width="13" style="1" customWidth="1"/>
    <col min="7" max="7" width="10.42578125" style="1" customWidth="1"/>
    <col min="8" max="8" width="8.5703125" style="1" bestFit="1" customWidth="1"/>
    <col min="9" max="9" width="16.42578125" style="1" bestFit="1" customWidth="1"/>
    <col min="10" max="10" width="19.28515625" style="1" customWidth="1"/>
    <col min="11" max="11" width="7" style="1" bestFit="1" customWidth="1"/>
    <col min="12" max="12" width="12.85546875" style="1" customWidth="1"/>
    <col min="13" max="16384" width="9.140625" style="1"/>
  </cols>
  <sheetData>
    <row r="1" spans="1:12" ht="23.25">
      <c r="A1" s="18" t="s">
        <v>126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8.75">
      <c r="A2" s="28" t="s">
        <v>122</v>
      </c>
    </row>
    <row r="3" spans="1:12" ht="45">
      <c r="A3" s="15" t="s">
        <v>0</v>
      </c>
      <c r="B3" s="15" t="s">
        <v>1</v>
      </c>
      <c r="C3" s="16" t="s">
        <v>2</v>
      </c>
      <c r="D3" s="16"/>
      <c r="E3" s="16" t="s">
        <v>3</v>
      </c>
      <c r="F3" s="16"/>
      <c r="G3" s="15" t="s">
        <v>4</v>
      </c>
      <c r="H3" s="15" t="s">
        <v>5</v>
      </c>
      <c r="I3" s="15" t="s">
        <v>60</v>
      </c>
      <c r="J3" s="15" t="s">
        <v>6</v>
      </c>
      <c r="K3" s="17" t="s">
        <v>7</v>
      </c>
      <c r="L3" s="17"/>
    </row>
    <row r="4" spans="1:12" ht="127.5">
      <c r="A4" s="3" t="s">
        <v>80</v>
      </c>
      <c r="B4" s="3" t="s">
        <v>47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36</v>
      </c>
      <c r="I4" s="20">
        <v>7876.01</v>
      </c>
      <c r="J4" s="3" t="s">
        <v>79</v>
      </c>
      <c r="K4" s="31" t="s">
        <v>64</v>
      </c>
      <c r="L4" s="4" t="s">
        <v>65</v>
      </c>
    </row>
    <row r="5" spans="1:12" ht="102">
      <c r="A5" s="3" t="s">
        <v>78</v>
      </c>
      <c r="B5" s="3" t="s">
        <v>62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32</v>
      </c>
      <c r="I5" s="20">
        <v>58818.19</v>
      </c>
      <c r="J5" s="3" t="s">
        <v>77</v>
      </c>
      <c r="K5" s="31" t="s">
        <v>64</v>
      </c>
      <c r="L5" s="4" t="s">
        <v>65</v>
      </c>
    </row>
    <row r="7" spans="1:12" ht="18.75">
      <c r="A7" s="22" t="s">
        <v>81</v>
      </c>
      <c r="B7" s="22"/>
      <c r="C7" s="22"/>
      <c r="D7" s="22"/>
      <c r="E7" s="22"/>
      <c r="F7" s="22"/>
      <c r="G7" s="22"/>
      <c r="I7" s="24">
        <f>SUM(I4:I6)</f>
        <v>66694.2</v>
      </c>
    </row>
  </sheetData>
  <mergeCells count="5">
    <mergeCell ref="C3:D3"/>
    <mergeCell ref="E3:F3"/>
    <mergeCell ref="K3:L3"/>
    <mergeCell ref="A1:L1"/>
    <mergeCell ref="A7:G7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C4:E5 K4:K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820C-C6B6-4537-AA30-26BF22382DB2}">
  <dimension ref="A1:L13"/>
  <sheetViews>
    <sheetView workbookViewId="0">
      <pane ySplit="3" topLeftCell="A11" activePane="bottomLeft" state="frozen"/>
      <selection pane="bottomLeft" activeCell="A2" sqref="A2"/>
    </sheetView>
  </sheetViews>
  <sheetFormatPr defaultRowHeight="12.75"/>
  <cols>
    <col min="1" max="1" width="24.42578125" style="1" customWidth="1"/>
    <col min="2" max="2" width="10.140625" style="1" customWidth="1"/>
    <col min="3" max="3" width="11.140625" style="1" customWidth="1"/>
    <col min="4" max="4" width="13.140625" style="1" customWidth="1"/>
    <col min="5" max="5" width="4" style="1" bestFit="1" customWidth="1"/>
    <col min="6" max="6" width="23.140625" style="1" customWidth="1"/>
    <col min="7" max="7" width="9.85546875" style="1" bestFit="1" customWidth="1"/>
    <col min="8" max="8" width="4.85546875" style="10" bestFit="1" customWidth="1"/>
    <col min="9" max="9" width="20.140625" style="1" bestFit="1" customWidth="1"/>
    <col min="10" max="10" width="15.140625" style="2" customWidth="1"/>
    <col min="11" max="11" width="7" style="2" bestFit="1" customWidth="1"/>
    <col min="12" max="12" width="16.85546875" style="2" customWidth="1"/>
    <col min="13" max="16384" width="9.140625" style="1"/>
  </cols>
  <sheetData>
    <row r="1" spans="1:12" ht="23.25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45">
      <c r="A3" s="15" t="s">
        <v>0</v>
      </c>
      <c r="B3" s="15" t="s">
        <v>1</v>
      </c>
      <c r="C3" s="16" t="s">
        <v>2</v>
      </c>
      <c r="D3" s="16"/>
      <c r="E3" s="16" t="s">
        <v>3</v>
      </c>
      <c r="F3" s="16"/>
      <c r="G3" s="15" t="s">
        <v>4</v>
      </c>
      <c r="H3" s="15" t="s">
        <v>5</v>
      </c>
      <c r="I3" s="15" t="s">
        <v>60</v>
      </c>
      <c r="J3" s="15" t="s">
        <v>6</v>
      </c>
      <c r="K3" s="17" t="s">
        <v>7</v>
      </c>
      <c r="L3" s="17"/>
    </row>
    <row r="4" spans="1:12" ht="178.5">
      <c r="A4" s="3" t="s">
        <v>108</v>
      </c>
      <c r="B4" s="3" t="s">
        <v>107</v>
      </c>
      <c r="C4" s="3" t="s">
        <v>100</v>
      </c>
      <c r="D4" s="3" t="s">
        <v>99</v>
      </c>
      <c r="E4" s="3" t="s">
        <v>12</v>
      </c>
      <c r="F4" s="3" t="s">
        <v>13</v>
      </c>
      <c r="G4" s="3" t="s">
        <v>14</v>
      </c>
      <c r="H4" s="3" t="s">
        <v>15</v>
      </c>
      <c r="I4" s="20">
        <v>83557.83</v>
      </c>
      <c r="J4" s="3" t="s">
        <v>106</v>
      </c>
      <c r="K4" s="3" t="s">
        <v>84</v>
      </c>
      <c r="L4" s="4" t="s">
        <v>83</v>
      </c>
    </row>
    <row r="5" spans="1:12" ht="102">
      <c r="A5" s="3" t="s">
        <v>105</v>
      </c>
      <c r="B5" s="3" t="s">
        <v>104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20">
        <v>50000</v>
      </c>
      <c r="J5" s="3" t="s">
        <v>103</v>
      </c>
      <c r="K5" s="3" t="s">
        <v>84</v>
      </c>
      <c r="L5" s="4" t="s">
        <v>83</v>
      </c>
    </row>
    <row r="6" spans="1:12" ht="178.5">
      <c r="A6" s="3" t="s">
        <v>102</v>
      </c>
      <c r="B6" s="3" t="s">
        <v>101</v>
      </c>
      <c r="C6" s="3" t="s">
        <v>100</v>
      </c>
      <c r="D6" s="3" t="s">
        <v>99</v>
      </c>
      <c r="E6" s="3" t="s">
        <v>12</v>
      </c>
      <c r="F6" s="3" t="s">
        <v>13</v>
      </c>
      <c r="G6" s="3" t="s">
        <v>14</v>
      </c>
      <c r="H6" s="3" t="s">
        <v>15</v>
      </c>
      <c r="I6" s="20">
        <v>4409.7700000000004</v>
      </c>
      <c r="J6" s="3" t="s">
        <v>98</v>
      </c>
      <c r="K6" s="3" t="s">
        <v>84</v>
      </c>
      <c r="L6" s="4" t="s">
        <v>83</v>
      </c>
    </row>
    <row r="7" spans="1:12" ht="114.75">
      <c r="A7" s="3" t="s">
        <v>97</v>
      </c>
      <c r="B7" s="3" t="s">
        <v>96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20">
        <v>80000</v>
      </c>
      <c r="J7" s="3" t="s">
        <v>95</v>
      </c>
      <c r="K7" s="3" t="s">
        <v>84</v>
      </c>
      <c r="L7" s="4" t="s">
        <v>83</v>
      </c>
    </row>
    <row r="8" spans="1:12" ht="102">
      <c r="A8" s="3" t="s">
        <v>94</v>
      </c>
      <c r="B8" s="3" t="s">
        <v>93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21</v>
      </c>
      <c r="I8" s="20">
        <v>280000</v>
      </c>
      <c r="J8" s="3" t="s">
        <v>92</v>
      </c>
      <c r="K8" s="3" t="s">
        <v>84</v>
      </c>
      <c r="L8" s="4" t="s">
        <v>83</v>
      </c>
    </row>
    <row r="9" spans="1:12" ht="204">
      <c r="A9" s="3" t="s">
        <v>91</v>
      </c>
      <c r="B9" s="3" t="s">
        <v>71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36</v>
      </c>
      <c r="I9" s="20">
        <v>3000000</v>
      </c>
      <c r="J9" s="3" t="s">
        <v>90</v>
      </c>
      <c r="K9" s="3" t="s">
        <v>84</v>
      </c>
      <c r="L9" s="4" t="s">
        <v>83</v>
      </c>
    </row>
    <row r="10" spans="1:12" ht="127.5">
      <c r="A10" s="3" t="s">
        <v>89</v>
      </c>
      <c r="B10" s="3" t="s">
        <v>71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36</v>
      </c>
      <c r="I10" s="20">
        <v>76000</v>
      </c>
      <c r="J10" s="3" t="s">
        <v>88</v>
      </c>
      <c r="K10" s="3" t="s">
        <v>84</v>
      </c>
      <c r="L10" s="4" t="s">
        <v>83</v>
      </c>
    </row>
    <row r="11" spans="1:12" ht="229.5">
      <c r="A11" s="3" t="s">
        <v>87</v>
      </c>
      <c r="B11" s="3" t="s">
        <v>86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57</v>
      </c>
      <c r="I11" s="20">
        <v>4300000</v>
      </c>
      <c r="J11" s="3" t="s">
        <v>85</v>
      </c>
      <c r="K11" s="3" t="s">
        <v>84</v>
      </c>
      <c r="L11" s="4" t="s">
        <v>83</v>
      </c>
    </row>
    <row r="12" spans="1:12">
      <c r="A12" s="33"/>
      <c r="B12" s="33"/>
      <c r="C12" s="33"/>
      <c r="D12" s="33"/>
      <c r="E12" s="33"/>
      <c r="F12" s="33"/>
      <c r="G12" s="33"/>
      <c r="H12" s="33"/>
      <c r="I12" s="34"/>
      <c r="J12" s="33"/>
      <c r="K12" s="33"/>
      <c r="L12" s="33"/>
    </row>
    <row r="13" spans="1:12" ht="18.75">
      <c r="A13" s="11" t="s">
        <v>82</v>
      </c>
      <c r="B13" s="11"/>
      <c r="C13" s="11"/>
      <c r="D13" s="11"/>
      <c r="E13" s="11"/>
      <c r="F13" s="11"/>
      <c r="G13" s="11"/>
      <c r="I13" s="32">
        <f>SUM(I4:I11)</f>
        <v>7873967.5999999996</v>
      </c>
    </row>
  </sheetData>
  <mergeCells count="5">
    <mergeCell ref="C3:D3"/>
    <mergeCell ref="E3:F3"/>
    <mergeCell ref="K3:L3"/>
    <mergeCell ref="A1:L1"/>
    <mergeCell ref="A13:G13"/>
  </mergeCells>
  <pageMargins left="0.511811024" right="0.511811024" top="0.78740157499999996" bottom="0.78740157499999996" header="0.31496062000000002" footer="0.31496062000000002"/>
  <ignoredErrors>
    <ignoredError sqref="C4:E12 K4:K13 C14:E5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84AD-0D6A-40DC-8059-076E16C69053}">
  <dimension ref="A1:L9"/>
  <sheetViews>
    <sheetView tabSelected="1" workbookViewId="0">
      <selection activeCell="A2" sqref="A2"/>
    </sheetView>
  </sheetViews>
  <sheetFormatPr defaultRowHeight="12.75"/>
  <cols>
    <col min="1" max="1" width="24.140625" style="1" customWidth="1"/>
    <col min="2" max="2" width="10.5703125" style="1" customWidth="1"/>
    <col min="3" max="3" width="11" style="1" customWidth="1"/>
    <col min="4" max="4" width="10" style="1" customWidth="1"/>
    <col min="5" max="5" width="4.7109375" style="1" customWidth="1"/>
    <col min="6" max="6" width="24.28515625" style="1" customWidth="1"/>
    <col min="7" max="7" width="11" style="1" customWidth="1"/>
    <col min="8" max="8" width="4.85546875" style="1" bestFit="1" customWidth="1"/>
    <col min="9" max="9" width="18" style="40" bestFit="1" customWidth="1"/>
    <col min="10" max="10" width="17.28515625" style="10" customWidth="1"/>
    <col min="11" max="11" width="6.85546875" style="10" customWidth="1"/>
    <col min="12" max="12" width="12.5703125" style="10" customWidth="1"/>
    <col min="13" max="16384" width="9.140625" style="1"/>
  </cols>
  <sheetData>
    <row r="1" spans="1:12" ht="23.25">
      <c r="A1" s="18" t="s">
        <v>128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8.75">
      <c r="A2" s="28" t="s">
        <v>122</v>
      </c>
    </row>
    <row r="3" spans="1:12" ht="45">
      <c r="A3" s="15" t="s">
        <v>0</v>
      </c>
      <c r="B3" s="15" t="s">
        <v>1</v>
      </c>
      <c r="C3" s="16" t="s">
        <v>2</v>
      </c>
      <c r="D3" s="16"/>
      <c r="E3" s="16" t="s">
        <v>3</v>
      </c>
      <c r="F3" s="16"/>
      <c r="G3" s="15" t="s">
        <v>4</v>
      </c>
      <c r="H3" s="15" t="s">
        <v>5</v>
      </c>
      <c r="I3" s="15" t="s">
        <v>60</v>
      </c>
      <c r="J3" s="15" t="s">
        <v>6</v>
      </c>
      <c r="K3" s="17" t="s">
        <v>7</v>
      </c>
      <c r="L3" s="17"/>
    </row>
    <row r="4" spans="1:12" ht="140.25">
      <c r="A4" s="3" t="s">
        <v>120</v>
      </c>
      <c r="B4" s="3" t="s">
        <v>101</v>
      </c>
      <c r="C4" s="3" t="s">
        <v>100</v>
      </c>
      <c r="D4" s="3" t="s">
        <v>99</v>
      </c>
      <c r="E4" s="3" t="s">
        <v>119</v>
      </c>
      <c r="F4" s="3" t="s">
        <v>118</v>
      </c>
      <c r="G4" s="3" t="s">
        <v>14</v>
      </c>
      <c r="H4" s="3" t="s">
        <v>15</v>
      </c>
      <c r="I4" s="20">
        <v>24852.26</v>
      </c>
      <c r="J4" s="3" t="s">
        <v>117</v>
      </c>
      <c r="K4" s="3" t="s">
        <v>64</v>
      </c>
      <c r="L4" s="4" t="s">
        <v>65</v>
      </c>
    </row>
    <row r="5" spans="1:12" ht="140.25">
      <c r="A5" s="3" t="s">
        <v>116</v>
      </c>
      <c r="B5" s="3" t="s">
        <v>101</v>
      </c>
      <c r="C5" s="3" t="s">
        <v>115</v>
      </c>
      <c r="D5" s="3" t="s">
        <v>99</v>
      </c>
      <c r="E5" s="3" t="s">
        <v>12</v>
      </c>
      <c r="F5" s="3" t="s">
        <v>13</v>
      </c>
      <c r="G5" s="3" t="s">
        <v>14</v>
      </c>
      <c r="H5" s="3" t="s">
        <v>15</v>
      </c>
      <c r="I5" s="20">
        <v>206715.32</v>
      </c>
      <c r="J5" s="3" t="s">
        <v>114</v>
      </c>
      <c r="K5" s="3" t="s">
        <v>64</v>
      </c>
      <c r="L5" s="4" t="s">
        <v>65</v>
      </c>
    </row>
    <row r="6" spans="1:12" ht="63.75">
      <c r="A6" s="38" t="s">
        <v>113</v>
      </c>
      <c r="B6" s="38" t="s">
        <v>112</v>
      </c>
      <c r="C6" s="38" t="s">
        <v>10</v>
      </c>
      <c r="D6" s="38" t="s">
        <v>11</v>
      </c>
      <c r="E6" s="38" t="s">
        <v>12</v>
      </c>
      <c r="F6" s="38" t="s">
        <v>13</v>
      </c>
      <c r="G6" s="38" t="s">
        <v>14</v>
      </c>
      <c r="H6" s="38" t="s">
        <v>15</v>
      </c>
      <c r="I6" s="20" t="s">
        <v>74</v>
      </c>
      <c r="J6" s="3" t="s">
        <v>111</v>
      </c>
      <c r="K6" s="3" t="s">
        <v>64</v>
      </c>
      <c r="L6" s="4" t="s">
        <v>65</v>
      </c>
    </row>
    <row r="7" spans="1:12" ht="76.5">
      <c r="A7" s="38" t="s">
        <v>110</v>
      </c>
      <c r="B7" s="38" t="s">
        <v>47</v>
      </c>
      <c r="C7" s="38" t="s">
        <v>10</v>
      </c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20">
        <v>7876.01</v>
      </c>
      <c r="J7" s="3" t="s">
        <v>109</v>
      </c>
      <c r="K7" s="3" t="s">
        <v>64</v>
      </c>
      <c r="L7" s="4" t="s">
        <v>65</v>
      </c>
    </row>
    <row r="9" spans="1:12" ht="18.75">
      <c r="A9" s="22" t="s">
        <v>81</v>
      </c>
      <c r="B9" s="22"/>
      <c r="C9" s="22"/>
      <c r="D9" s="22"/>
      <c r="E9" s="22"/>
      <c r="F9" s="22"/>
      <c r="G9" s="22"/>
      <c r="I9" s="39">
        <f>SUM(I4:I7)</f>
        <v>239443.59000000003</v>
      </c>
    </row>
  </sheetData>
  <mergeCells count="5">
    <mergeCell ref="C3:D3"/>
    <mergeCell ref="E3:F3"/>
    <mergeCell ref="K3:L3"/>
    <mergeCell ref="A1:L1"/>
    <mergeCell ref="A9:G9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C4:E7 K4:K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FUNSET PARA SGETI</vt:lpstr>
      <vt:lpstr>SGETI PARA FUNSET</vt:lpstr>
      <vt:lpstr>FUNCET PARA COGRL</vt:lpstr>
      <vt:lpstr>COGRL PARA FUNCET</vt:lpstr>
      <vt:lpstr>FUNSET PARA SPOA</vt:lpstr>
      <vt:lpstr>SPOA PARA FUNSET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MINFRA</dc:creator>
  <cp:lastModifiedBy>Valter Luiz Ananias de Oliveira</cp:lastModifiedBy>
  <dcterms:created xsi:type="dcterms:W3CDTF">2024-08-28T21:31:11Z</dcterms:created>
  <dcterms:modified xsi:type="dcterms:W3CDTF">2024-09-16T20:17:30Z</dcterms:modified>
</cp:coreProperties>
</file>