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eliete.santos\Desktop\"/>
    </mc:Choice>
  </mc:AlternateContent>
  <xr:revisionPtr revIDLastSave="0" documentId="13_ncr:1_{BCFAEA5C-1F68-4543-B31E-74408E6A4085}" xr6:coauthVersionLast="47" xr6:coauthVersionMax="47" xr10:uidLastSave="{00000000-0000-0000-0000-000000000000}"/>
  <bookViews>
    <workbookView xWindow="-120" yWindow="-120" windowWidth="29040" windowHeight="15720" firstSheet="3" activeTab="3" xr2:uid="{A4AC5A20-8325-46DA-9B95-2DDAAB9B5F4C}"/>
  </bookViews>
  <sheets>
    <sheet name="CGMRR-Não acompanhado" sheetId="3" state="hidden" r:id="rId1"/>
    <sheet name="CGCONT" sheetId="4" state="hidden" r:id="rId2"/>
    <sheet name="DPP" sheetId="5" state="hidden" r:id="rId3"/>
    <sheet name="pac-empreendimentos-rodoviários" sheetId="8" r:id="rId4"/>
  </sheets>
  <externalReferences>
    <externalReference r:id="rId5"/>
    <externalReference r:id="rId6"/>
  </externalReferences>
  <definedNames>
    <definedName name="_xlnm._FilterDatabase" localSheetId="1" hidden="1">CGCONT!$A:$AE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0" i="5" l="1" a="1"/>
  <c r="O350" i="5" s="1"/>
  <c r="O349" i="5" a="1"/>
  <c r="O349" i="5" s="1"/>
  <c r="O348" i="5" a="1"/>
  <c r="O348" i="5" s="1"/>
  <c r="O347" i="5" a="1"/>
  <c r="O347" i="5" s="1"/>
  <c r="O346" i="5" a="1"/>
  <c r="O346" i="5" s="1"/>
  <c r="O345" i="5" a="1"/>
  <c r="O345" i="5" s="1"/>
  <c r="O344" i="5" a="1"/>
  <c r="O344" i="5" s="1"/>
  <c r="O343" i="5" a="1"/>
  <c r="O343" i="5" s="1"/>
  <c r="O342" i="5" a="1"/>
  <c r="O342" i="5" s="1"/>
  <c r="O341" i="5" a="1"/>
  <c r="O341" i="5" s="1"/>
  <c r="O340" i="5" a="1"/>
  <c r="O340" i="5" s="1"/>
  <c r="O339" i="5" a="1"/>
  <c r="O339" i="5" s="1"/>
  <c r="O338" i="5" a="1"/>
  <c r="O338" i="5" s="1"/>
  <c r="O337" i="5" a="1"/>
  <c r="O337" i="5" s="1"/>
  <c r="O336" i="5" a="1"/>
  <c r="O336" i="5" s="1"/>
  <c r="O335" i="5" a="1"/>
  <c r="O335" i="5" s="1"/>
  <c r="O334" i="5" a="1"/>
  <c r="O334" i="5" s="1"/>
  <c r="O333" i="5" a="1"/>
  <c r="O333" i="5" s="1"/>
  <c r="O332" i="5" a="1"/>
  <c r="O332" i="5" s="1"/>
  <c r="O331" i="5" a="1"/>
  <c r="O331" i="5" s="1"/>
  <c r="O330" i="5" a="1"/>
  <c r="O330" i="5" s="1"/>
  <c r="O329" i="5" a="1"/>
  <c r="O329" i="5" s="1"/>
  <c r="O328" i="5"/>
  <c r="O328" i="5" a="1"/>
  <c r="O327" i="5" a="1"/>
  <c r="O327" i="5" s="1"/>
  <c r="O326" i="5" a="1"/>
  <c r="O326" i="5" s="1"/>
  <c r="O325" i="5" a="1"/>
  <c r="O325" i="5" s="1"/>
  <c r="O324" i="5" a="1"/>
  <c r="O324" i="5" s="1"/>
  <c r="O323" i="5" a="1"/>
  <c r="O323" i="5" s="1"/>
  <c r="O322" i="5" a="1"/>
  <c r="O322" i="5" s="1"/>
  <c r="O321" i="5" a="1"/>
  <c r="O321" i="5" s="1"/>
  <c r="O320" i="5" a="1"/>
  <c r="O320" i="5" s="1"/>
  <c r="O319" i="5" a="1"/>
  <c r="O319" i="5" s="1"/>
  <c r="O318" i="5" a="1"/>
  <c r="O318" i="5" s="1"/>
  <c r="O317" i="5" a="1"/>
  <c r="O317" i="5" s="1"/>
  <c r="O316" i="5" a="1"/>
  <c r="O316" i="5" s="1"/>
  <c r="O315" i="5" a="1"/>
  <c r="O315" i="5" s="1"/>
  <c r="O314" i="5" a="1"/>
  <c r="O314" i="5" s="1"/>
  <c r="O313" i="5" a="1"/>
  <c r="O313" i="5" s="1"/>
  <c r="O312" i="5" a="1"/>
  <c r="O312" i="5" s="1"/>
  <c r="O311" i="5" a="1"/>
  <c r="O311" i="5" s="1"/>
  <c r="O310" i="5" a="1"/>
  <c r="O310" i="5" s="1"/>
  <c r="O309" i="5" a="1"/>
  <c r="O309" i="5" s="1"/>
  <c r="O308" i="5" a="1"/>
  <c r="O308" i="5" s="1"/>
  <c r="O307" i="5" a="1"/>
  <c r="O307" i="5" s="1"/>
  <c r="O306" i="5" a="1"/>
  <c r="O306" i="5" s="1"/>
  <c r="O305" i="5" a="1"/>
  <c r="O305" i="5" s="1"/>
  <c r="O304" i="5" a="1"/>
  <c r="O304" i="5" s="1"/>
  <c r="O303" i="5" a="1"/>
  <c r="O303" i="5" s="1"/>
  <c r="O302" i="5" a="1"/>
  <c r="O302" i="5" s="1"/>
  <c r="O301" i="5" a="1"/>
  <c r="O301" i="5" s="1"/>
  <c r="O300" i="5" a="1"/>
  <c r="O300" i="5" s="1"/>
  <c r="O299" i="5" a="1"/>
  <c r="O299" i="5" s="1"/>
  <c r="O298" i="5" a="1"/>
  <c r="O298" i="5" s="1"/>
  <c r="O297" i="5" a="1"/>
  <c r="O297" i="5" s="1"/>
  <c r="O296" i="5" a="1"/>
  <c r="O296" i="5" s="1"/>
  <c r="O295" i="5" a="1"/>
  <c r="O295" i="5" s="1"/>
  <c r="O294" i="5" a="1"/>
  <c r="O294" i="5" s="1"/>
  <c r="O293" i="5" a="1"/>
  <c r="O293" i="5" s="1"/>
  <c r="O292" i="5"/>
  <c r="O292" i="5" a="1"/>
  <c r="O291" i="5" a="1"/>
  <c r="O291" i="5" s="1"/>
  <c r="O290" i="5" a="1"/>
  <c r="O290" i="5" s="1"/>
  <c r="O289" i="5" a="1"/>
  <c r="O289" i="5" s="1"/>
  <c r="O288" i="5" a="1"/>
  <c r="O288" i="5" s="1"/>
  <c r="O287" i="5" a="1"/>
  <c r="O287" i="5" s="1"/>
  <c r="O286" i="5" a="1"/>
  <c r="O286" i="5" s="1"/>
  <c r="O285" i="5" a="1"/>
  <c r="O285" i="5" s="1"/>
  <c r="O284" i="5" a="1"/>
  <c r="O284" i="5" s="1"/>
  <c r="O283" i="5" a="1"/>
  <c r="O283" i="5" s="1"/>
  <c r="O282" i="5" a="1"/>
  <c r="O282" i="5" s="1"/>
  <c r="O281" i="5" a="1"/>
  <c r="O281" i="5" s="1"/>
  <c r="O280" i="5"/>
  <c r="O280" i="5" a="1"/>
  <c r="O279" i="5" a="1"/>
  <c r="O279" i="5" s="1"/>
  <c r="O278" i="5" a="1"/>
  <c r="O278" i="5" s="1"/>
  <c r="O277" i="5" a="1"/>
  <c r="O277" i="5" s="1"/>
  <c r="O276" i="5" a="1"/>
  <c r="O276" i="5" s="1"/>
  <c r="O275" i="5" a="1"/>
  <c r="O275" i="5" s="1"/>
  <c r="O274" i="5" a="1"/>
  <c r="O274" i="5" s="1"/>
  <c r="O273" i="5" a="1"/>
  <c r="O273" i="5" s="1"/>
  <c r="O272" i="5" a="1"/>
  <c r="O272" i="5" s="1"/>
  <c r="O271" i="5" a="1"/>
  <c r="O271" i="5" s="1"/>
  <c r="O270" i="5" a="1"/>
  <c r="O270" i="5" s="1"/>
  <c r="O269" i="5" a="1"/>
  <c r="O269" i="5" s="1"/>
  <c r="O268" i="5" a="1"/>
  <c r="O268" i="5" s="1"/>
  <c r="O267" i="5" a="1"/>
  <c r="O267" i="5" s="1"/>
  <c r="O266" i="5" a="1"/>
  <c r="O266" i="5" s="1"/>
  <c r="O265" i="5" a="1"/>
  <c r="O265" i="5" s="1"/>
  <c r="O264" i="5" a="1"/>
  <c r="O264" i="5" s="1"/>
  <c r="O263" i="5" a="1"/>
  <c r="O263" i="5" s="1"/>
  <c r="O262" i="5" a="1"/>
  <c r="O262" i="5" s="1"/>
  <c r="O261" i="5" a="1"/>
  <c r="O261" i="5" s="1"/>
  <c r="O260" i="5"/>
  <c r="O260" i="5" a="1"/>
  <c r="O259" i="5" a="1"/>
  <c r="O259" i="5" s="1"/>
  <c r="O258" i="5" a="1"/>
  <c r="O258" i="5" s="1"/>
  <c r="O257" i="5" a="1"/>
  <c r="O257" i="5" s="1"/>
  <c r="O256" i="5" a="1"/>
  <c r="O256" i="5" s="1"/>
  <c r="O255" i="5" a="1"/>
  <c r="O255" i="5" s="1"/>
  <c r="O254" i="5" a="1"/>
  <c r="O254" i="5" s="1"/>
  <c r="O253" i="5" a="1"/>
  <c r="O253" i="5" s="1"/>
  <c r="O252" i="5" a="1"/>
  <c r="O252" i="5" s="1"/>
  <c r="O251" i="5" a="1"/>
  <c r="O251" i="5" s="1"/>
  <c r="O250" i="5" a="1"/>
  <c r="O250" i="5" s="1"/>
  <c r="O249" i="5" a="1"/>
  <c r="O249" i="5" s="1"/>
  <c r="O248" i="5"/>
  <c r="O248" i="5" a="1"/>
  <c r="O247" i="5" a="1"/>
  <c r="O247" i="5" s="1"/>
  <c r="O246" i="5" a="1"/>
  <c r="O246" i="5" s="1"/>
  <c r="O245" i="5" a="1"/>
  <c r="O245" i="5" s="1"/>
  <c r="O244" i="5" a="1"/>
  <c r="O244" i="5" s="1"/>
  <c r="O243" i="5" a="1"/>
  <c r="O243" i="5" s="1"/>
  <c r="O242" i="5" a="1"/>
  <c r="O242" i="5" s="1"/>
  <c r="O241" i="5" a="1"/>
  <c r="O241" i="5" s="1"/>
  <c r="O240" i="5" a="1"/>
  <c r="O240" i="5" s="1"/>
  <c r="O239" i="5" a="1"/>
  <c r="O239" i="5" s="1"/>
  <c r="O238" i="5" a="1"/>
  <c r="O238" i="5" s="1"/>
  <c r="O237" i="5" a="1"/>
  <c r="O237" i="5" s="1"/>
  <c r="O236" i="5" a="1"/>
  <c r="O236" i="5" s="1"/>
  <c r="O235" i="5" a="1"/>
  <c r="O235" i="5" s="1"/>
  <c r="O234" i="5" a="1"/>
  <c r="O234" i="5" s="1"/>
  <c r="O233" i="5" a="1"/>
  <c r="O233" i="5" s="1"/>
  <c r="O232" i="5" a="1"/>
  <c r="O232" i="5" s="1"/>
  <c r="O231" i="5" a="1"/>
  <c r="O231" i="5" s="1"/>
  <c r="O230" i="5" a="1"/>
  <c r="O230" i="5" s="1"/>
  <c r="O229" i="5" a="1"/>
  <c r="O229" i="5" s="1"/>
  <c r="O228" i="5" a="1"/>
  <c r="O228" i="5" s="1"/>
  <c r="O227" i="5" a="1"/>
  <c r="O227" i="5" s="1"/>
  <c r="O226" i="5" a="1"/>
  <c r="O226" i="5" s="1"/>
  <c r="O225" i="5" a="1"/>
  <c r="O225" i="5" s="1"/>
  <c r="O224" i="5" a="1"/>
  <c r="O224" i="5" s="1"/>
  <c r="O223" i="5" a="1"/>
  <c r="O223" i="5" s="1"/>
  <c r="O222" i="5" a="1"/>
  <c r="O222" i="5" s="1"/>
  <c r="O221" i="5" a="1"/>
  <c r="O221" i="5" s="1"/>
  <c r="O220" i="5" a="1"/>
  <c r="O220" i="5" s="1"/>
  <c r="O219" i="5" a="1"/>
  <c r="O219" i="5" s="1"/>
  <c r="O218" i="5" a="1"/>
  <c r="O218" i="5" s="1"/>
  <c r="O217" i="5" a="1"/>
  <c r="O217" i="5" s="1"/>
  <c r="O216" i="5"/>
  <c r="O216" i="5" a="1"/>
  <c r="O215" i="5" a="1"/>
  <c r="O215" i="5" s="1"/>
  <c r="O214" i="5" a="1"/>
  <c r="O214" i="5" s="1"/>
  <c r="O213" i="5" a="1"/>
  <c r="O213" i="5" s="1"/>
  <c r="O212" i="5" a="1"/>
  <c r="O212" i="5" s="1"/>
  <c r="O211" i="5" a="1"/>
  <c r="O211" i="5" s="1"/>
  <c r="O210" i="5" a="1"/>
  <c r="O210" i="5" s="1"/>
  <c r="O209" i="5" a="1"/>
  <c r="O209" i="5" s="1"/>
  <c r="O208" i="5" a="1"/>
  <c r="O208" i="5" s="1"/>
  <c r="O207" i="5" a="1"/>
  <c r="O207" i="5" s="1"/>
  <c r="O206" i="5" a="1"/>
  <c r="O206" i="5" s="1"/>
  <c r="O205" i="5" a="1"/>
  <c r="O205" i="5" s="1"/>
  <c r="O204" i="5" a="1"/>
  <c r="O204" i="5" s="1"/>
  <c r="O203" i="5" a="1"/>
  <c r="O203" i="5" s="1"/>
  <c r="O202" i="5" a="1"/>
  <c r="O202" i="5" s="1"/>
  <c r="O201" i="5" a="1"/>
  <c r="O201" i="5" s="1"/>
  <c r="O200" i="5" a="1"/>
  <c r="O200" i="5" s="1"/>
  <c r="O199" i="5" a="1"/>
  <c r="O199" i="5" s="1"/>
  <c r="O198" i="5" a="1"/>
  <c r="O198" i="5" s="1"/>
  <c r="O197" i="5" a="1"/>
  <c r="O197" i="5" s="1"/>
  <c r="O196" i="5" a="1"/>
  <c r="O196" i="5" s="1"/>
  <c r="O195" i="5" a="1"/>
  <c r="O195" i="5" s="1"/>
  <c r="O194" i="5" a="1"/>
  <c r="O194" i="5" s="1"/>
  <c r="O193" i="5" a="1"/>
  <c r="O193" i="5" s="1"/>
  <c r="O192" i="5"/>
  <c r="O192" i="5" a="1"/>
  <c r="O191" i="5" a="1"/>
  <c r="O191" i="5" s="1"/>
  <c r="O190" i="5" a="1"/>
  <c r="O190" i="5" s="1"/>
  <c r="O189" i="5" a="1"/>
  <c r="O189" i="5" s="1"/>
  <c r="O188" i="5" a="1"/>
  <c r="O188" i="5" s="1"/>
  <c r="O187" i="5" a="1"/>
  <c r="O187" i="5" s="1"/>
  <c r="O186" i="5" a="1"/>
  <c r="O186" i="5" s="1"/>
  <c r="O185" i="5" a="1"/>
  <c r="O185" i="5" s="1"/>
  <c r="O184" i="5" a="1"/>
  <c r="O184" i="5" s="1"/>
  <c r="O183" i="5" a="1"/>
  <c r="O183" i="5" s="1"/>
  <c r="O182" i="5" a="1"/>
  <c r="O182" i="5" s="1"/>
  <c r="O181" i="5" a="1"/>
  <c r="O181" i="5" s="1"/>
  <c r="O180" i="5" a="1"/>
  <c r="O180" i="5" s="1"/>
  <c r="O179" i="5" a="1"/>
  <c r="O179" i="5" s="1"/>
  <c r="O178" i="5" a="1"/>
  <c r="O178" i="5" s="1"/>
  <c r="O177" i="5" a="1"/>
  <c r="O177" i="5" s="1"/>
  <c r="O176" i="5" a="1"/>
  <c r="O176" i="5" s="1"/>
  <c r="O175" i="5" a="1"/>
  <c r="O175" i="5" s="1"/>
  <c r="O174" i="5" a="1"/>
  <c r="O174" i="5" s="1"/>
  <c r="O173" i="5" a="1"/>
  <c r="O173" i="5" s="1"/>
  <c r="O172" i="5" a="1"/>
  <c r="O172" i="5" s="1"/>
  <c r="O171" i="5" a="1"/>
  <c r="O171" i="5" s="1"/>
  <c r="O170" i="5" a="1"/>
  <c r="O170" i="5" s="1"/>
  <c r="O169" i="5" a="1"/>
  <c r="O169" i="5" s="1"/>
  <c r="O168" i="5" a="1"/>
  <c r="O168" i="5" s="1"/>
  <c r="O167" i="5" a="1"/>
  <c r="O167" i="5" s="1"/>
  <c r="O166" i="5" a="1"/>
  <c r="O166" i="5" s="1"/>
  <c r="O165" i="5" a="1"/>
  <c r="O165" i="5" s="1"/>
  <c r="O164" i="5"/>
  <c r="O164" i="5" a="1"/>
  <c r="O163" i="5" a="1"/>
  <c r="O163" i="5" s="1"/>
  <c r="O162" i="5" a="1"/>
  <c r="O162" i="5" s="1"/>
  <c r="O161" i="5" a="1"/>
  <c r="O161" i="5" s="1"/>
  <c r="O160" i="5" a="1"/>
  <c r="O160" i="5" s="1"/>
  <c r="O159" i="5" a="1"/>
  <c r="O159" i="5" s="1"/>
  <c r="O158" i="5" a="1"/>
  <c r="O158" i="5" s="1"/>
  <c r="O157" i="5" a="1"/>
  <c r="O157" i="5" s="1"/>
  <c r="O156" i="5" a="1"/>
  <c r="O156" i="5" s="1"/>
  <c r="O155" i="5" a="1"/>
  <c r="O155" i="5" s="1"/>
  <c r="O154" i="5" a="1"/>
  <c r="O154" i="5" s="1"/>
  <c r="O153" i="5" a="1"/>
  <c r="O153" i="5" s="1"/>
  <c r="O152" i="5"/>
  <c r="O152" i="5" a="1"/>
  <c r="O151" i="5" a="1"/>
  <c r="O151" i="5" s="1"/>
  <c r="O150" i="5" a="1"/>
  <c r="O150" i="5" s="1"/>
  <c r="O149" i="5" a="1"/>
  <c r="O149" i="5" s="1"/>
  <c r="O148" i="5" a="1"/>
  <c r="O148" i="5" s="1"/>
  <c r="O147" i="5" a="1"/>
  <c r="O147" i="5" s="1"/>
  <c r="O146" i="5" a="1"/>
  <c r="O146" i="5" s="1"/>
  <c r="O145" i="5" a="1"/>
  <c r="O145" i="5" s="1"/>
  <c r="O144" i="5" a="1"/>
  <c r="O144" i="5" s="1"/>
  <c r="O143" i="5" a="1"/>
  <c r="O143" i="5" s="1"/>
  <c r="O142" i="5" a="1"/>
  <c r="O142" i="5" s="1"/>
  <c r="O141" i="5" a="1"/>
  <c r="O141" i="5" s="1"/>
  <c r="O140" i="5" a="1"/>
  <c r="O140" i="5" s="1"/>
  <c r="O139" i="5" a="1"/>
  <c r="O139" i="5" s="1"/>
  <c r="O138" i="5" a="1"/>
  <c r="O138" i="5" s="1"/>
  <c r="O137" i="5" a="1"/>
  <c r="O137" i="5" s="1"/>
  <c r="O136" i="5" a="1"/>
  <c r="O136" i="5" s="1"/>
  <c r="O135" i="5" a="1"/>
  <c r="O135" i="5" s="1"/>
  <c r="O134" i="5" a="1"/>
  <c r="O134" i="5" s="1"/>
  <c r="O133" i="5" a="1"/>
  <c r="O133" i="5" s="1"/>
  <c r="O132" i="5" a="1"/>
  <c r="O132" i="5" s="1"/>
  <c r="O131" i="5" a="1"/>
  <c r="O131" i="5" s="1"/>
  <c r="O130" i="5" a="1"/>
  <c r="O130" i="5" s="1"/>
  <c r="O129" i="5" a="1"/>
  <c r="O129" i="5" s="1"/>
  <c r="O128" i="5"/>
  <c r="O128" i="5" a="1"/>
  <c r="O127" i="5" a="1"/>
  <c r="O127" i="5" s="1"/>
  <c r="O126" i="5" a="1"/>
  <c r="O126" i="5" s="1"/>
  <c r="O125" i="5" a="1"/>
  <c r="O125" i="5" s="1"/>
  <c r="O124" i="5" a="1"/>
  <c r="O124" i="5" s="1"/>
  <c r="O123" i="5" a="1"/>
  <c r="O123" i="5" s="1"/>
  <c r="O122" i="5" a="1"/>
  <c r="O122" i="5" s="1"/>
  <c r="O121" i="5" a="1"/>
  <c r="O121" i="5" s="1"/>
  <c r="O120" i="5" a="1"/>
  <c r="O120" i="5" s="1"/>
  <c r="O119" i="5" a="1"/>
  <c r="O119" i="5" s="1"/>
  <c r="O118" i="5" a="1"/>
  <c r="O118" i="5" s="1"/>
  <c r="O117" i="5" a="1"/>
  <c r="O117" i="5" s="1"/>
  <c r="O116" i="5" a="1"/>
  <c r="O116" i="5" s="1"/>
  <c r="O115" i="5" a="1"/>
  <c r="O115" i="5" s="1"/>
  <c r="O114" i="5" a="1"/>
  <c r="O114" i="5" s="1"/>
  <c r="O113" i="5" a="1"/>
  <c r="O113" i="5" s="1"/>
  <c r="O112" i="5"/>
  <c r="O112" i="5" a="1"/>
  <c r="O111" i="5" a="1"/>
  <c r="O111" i="5" s="1"/>
  <c r="O110" i="5" a="1"/>
  <c r="O110" i="5" s="1"/>
  <c r="O109" i="5" a="1"/>
  <c r="O109" i="5" s="1"/>
  <c r="O108" i="5" a="1"/>
  <c r="O108" i="5" s="1"/>
  <c r="O107" i="5" a="1"/>
  <c r="O107" i="5" s="1"/>
  <c r="O106" i="5" a="1"/>
  <c r="O106" i="5" s="1"/>
  <c r="O105" i="5" a="1"/>
  <c r="O105" i="5" s="1"/>
  <c r="O104" i="5" a="1"/>
  <c r="O104" i="5" s="1"/>
  <c r="O103" i="5" a="1"/>
  <c r="O103" i="5" s="1"/>
  <c r="O102" i="5" a="1"/>
  <c r="O102" i="5" s="1"/>
  <c r="O101" i="5" a="1"/>
  <c r="O101" i="5" s="1"/>
  <c r="O100" i="5" a="1"/>
  <c r="O100" i="5" s="1"/>
  <c r="O99" i="5" a="1"/>
  <c r="O99" i="5" s="1"/>
  <c r="O98" i="5" a="1"/>
  <c r="O98" i="5" s="1"/>
  <c r="O97" i="5" a="1"/>
  <c r="O97" i="5" s="1"/>
  <c r="O96" i="5"/>
  <c r="O96" i="5" a="1"/>
  <c r="O95" i="5" a="1"/>
  <c r="O95" i="5" s="1"/>
  <c r="O94" i="5" a="1"/>
  <c r="O94" i="5" s="1"/>
  <c r="O93" i="5" a="1"/>
  <c r="O93" i="5" s="1"/>
  <c r="O92" i="5" a="1"/>
  <c r="O92" i="5" s="1"/>
  <c r="O91" i="5" a="1"/>
  <c r="O91" i="5" s="1"/>
  <c r="O90" i="5" a="1"/>
  <c r="O90" i="5" s="1"/>
  <c r="O89" i="5" a="1"/>
  <c r="O89" i="5" s="1"/>
  <c r="O88" i="5"/>
  <c r="O88" i="5" a="1"/>
  <c r="O87" i="5" a="1"/>
  <c r="O87" i="5" s="1"/>
  <c r="O86" i="5" a="1"/>
  <c r="O86" i="5" s="1"/>
  <c r="O85" i="5" a="1"/>
  <c r="O85" i="5" s="1"/>
  <c r="O84" i="5" a="1"/>
  <c r="O84" i="5" s="1"/>
  <c r="O83" i="5" a="1"/>
  <c r="O83" i="5" s="1"/>
  <c r="O82" i="5" a="1"/>
  <c r="O82" i="5" s="1"/>
  <c r="O81" i="5" a="1"/>
  <c r="O81" i="5" s="1"/>
  <c r="O80" i="5" a="1"/>
  <c r="O80" i="5" s="1"/>
  <c r="O79" i="5" a="1"/>
  <c r="O79" i="5" s="1"/>
  <c r="O78" i="5" a="1"/>
  <c r="O78" i="5" s="1"/>
  <c r="O77" i="5" a="1"/>
  <c r="O77" i="5" s="1"/>
  <c r="O76" i="5" a="1"/>
  <c r="O76" i="5" s="1"/>
  <c r="O75" i="5" a="1"/>
  <c r="O75" i="5" s="1"/>
  <c r="O74" i="5" a="1"/>
  <c r="O74" i="5" s="1"/>
  <c r="O73" i="5" a="1"/>
  <c r="O73" i="5" s="1"/>
  <c r="O72" i="5"/>
  <c r="O72" i="5" a="1"/>
  <c r="O71" i="5" a="1"/>
  <c r="O71" i="5" s="1"/>
  <c r="O70" i="5" a="1"/>
  <c r="O70" i="5" s="1"/>
  <c r="O69" i="5" a="1"/>
  <c r="O69" i="5" s="1"/>
  <c r="O68" i="5" a="1"/>
  <c r="O68" i="5" s="1"/>
  <c r="O67" i="5" a="1"/>
  <c r="O67" i="5" s="1"/>
  <c r="O66" i="5" a="1"/>
  <c r="O66" i="5" s="1"/>
  <c r="O65" i="5" a="1"/>
  <c r="O65" i="5" s="1"/>
  <c r="O64" i="5" a="1"/>
  <c r="O64" i="5" s="1"/>
  <c r="O63" i="5" a="1"/>
  <c r="O63" i="5" s="1"/>
  <c r="O62" i="5" a="1"/>
  <c r="O62" i="5" s="1"/>
  <c r="O61" i="5" a="1"/>
  <c r="O61" i="5" s="1"/>
  <c r="O60" i="5" a="1"/>
  <c r="O60" i="5" s="1"/>
  <c r="O59" i="5" a="1"/>
  <c r="O59" i="5" s="1"/>
  <c r="O58" i="5" a="1"/>
  <c r="O58" i="5" s="1"/>
  <c r="O57" i="5" a="1"/>
  <c r="O57" i="5" s="1"/>
  <c r="O56" i="5"/>
  <c r="O56" i="5" a="1"/>
  <c r="O55" i="5" a="1"/>
  <c r="O55" i="5" s="1"/>
  <c r="O54" i="5" a="1"/>
  <c r="O54" i="5" s="1"/>
  <c r="O53" i="5" a="1"/>
  <c r="O53" i="5" s="1"/>
  <c r="O52" i="5" a="1"/>
  <c r="O52" i="5" s="1"/>
  <c r="O51" i="5" a="1"/>
  <c r="O51" i="5" s="1"/>
  <c r="O50" i="5" a="1"/>
  <c r="O50" i="5" s="1"/>
  <c r="O49" i="5" a="1"/>
  <c r="O49" i="5" s="1"/>
  <c r="O48" i="5" a="1"/>
  <c r="O48" i="5" s="1"/>
  <c r="O47" i="5" a="1"/>
  <c r="O47" i="5" s="1"/>
  <c r="O46" i="5" a="1"/>
  <c r="O46" i="5" s="1"/>
  <c r="O45" i="5" a="1"/>
  <c r="O45" i="5" s="1"/>
  <c r="O44" i="5" a="1"/>
  <c r="O44" i="5" s="1"/>
  <c r="O43" i="5" a="1"/>
  <c r="O43" i="5" s="1"/>
  <c r="O42" i="5" a="1"/>
  <c r="O42" i="5" s="1"/>
  <c r="O41" i="5" a="1"/>
  <c r="O41" i="5" s="1"/>
  <c r="O40" i="5" a="1"/>
  <c r="O40" i="5" s="1"/>
  <c r="O39" i="5" a="1"/>
  <c r="O39" i="5" s="1"/>
  <c r="O38" i="5" a="1"/>
  <c r="O38" i="5" s="1"/>
  <c r="O37" i="5" a="1"/>
  <c r="O37" i="5" s="1"/>
  <c r="O36" i="5" a="1"/>
  <c r="O36" i="5" s="1"/>
  <c r="O35" i="5" a="1"/>
  <c r="O35" i="5" s="1"/>
  <c r="O34" i="5" a="1"/>
  <c r="O34" i="5" s="1"/>
  <c r="O33" i="5" a="1"/>
  <c r="O33" i="5" s="1"/>
  <c r="O32" i="5"/>
  <c r="O32" i="5" a="1"/>
  <c r="O31" i="5" a="1"/>
  <c r="O31" i="5" s="1"/>
  <c r="O30" i="5" a="1"/>
  <c r="O30" i="5" s="1"/>
  <c r="O29" i="5" a="1"/>
  <c r="O29" i="5" s="1"/>
  <c r="O28" i="5" a="1"/>
  <c r="O28" i="5" s="1"/>
  <c r="O27" i="5" a="1"/>
  <c r="O27" i="5" s="1"/>
  <c r="O26" i="5" a="1"/>
  <c r="O26" i="5" s="1"/>
  <c r="O25" i="5" a="1"/>
  <c r="O25" i="5" s="1"/>
  <c r="O24" i="5"/>
  <c r="O24" i="5" a="1"/>
  <c r="O23" i="5" a="1"/>
  <c r="O23" i="5" s="1"/>
  <c r="O22" i="5" a="1"/>
  <c r="O22" i="5" s="1"/>
  <c r="O21" i="5" a="1"/>
  <c r="O21" i="5" s="1"/>
  <c r="O20" i="5" a="1"/>
  <c r="O20" i="5" s="1"/>
  <c r="O19" i="5" a="1"/>
  <c r="O19" i="5" s="1"/>
  <c r="O18" i="5" a="1"/>
  <c r="O18" i="5" s="1"/>
  <c r="O17" i="5" a="1"/>
  <c r="O17" i="5" s="1"/>
  <c r="O16" i="5" a="1"/>
  <c r="O16" i="5" s="1"/>
  <c r="O15" i="5" a="1"/>
  <c r="O15" i="5" s="1"/>
  <c r="O14" i="5" a="1"/>
  <c r="O14" i="5" s="1"/>
  <c r="O13" i="5" a="1"/>
  <c r="O13" i="5" s="1"/>
  <c r="O12" i="5" a="1"/>
  <c r="O12" i="5" s="1"/>
  <c r="O11" i="5" a="1"/>
  <c r="O11" i="5" s="1"/>
  <c r="O10" i="5"/>
  <c r="O10" i="5" a="1"/>
  <c r="O9" i="5" a="1"/>
  <c r="O9" i="5" s="1"/>
  <c r="O8" i="5" a="1"/>
  <c r="O8" i="5" s="1"/>
  <c r="O7" i="5" a="1"/>
  <c r="O7" i="5" s="1"/>
  <c r="O6" i="5"/>
  <c r="O6" i="5" a="1"/>
  <c r="O5" i="5" a="1"/>
  <c r="O5" i="5" s="1"/>
  <c r="O4" i="5"/>
  <c r="O4" i="5" a="1"/>
  <c r="O350" i="4" a="1"/>
  <c r="O350" i="4" s="1"/>
  <c r="O349" i="4" a="1"/>
  <c r="O349" i="4" s="1"/>
  <c r="O348" i="4" a="1"/>
  <c r="O348" i="4" s="1"/>
  <c r="O347" i="4" a="1"/>
  <c r="O347" i="4" s="1"/>
  <c r="O346" i="4" a="1"/>
  <c r="O346" i="4" s="1"/>
  <c r="O345" i="4" a="1"/>
  <c r="O345" i="4" s="1"/>
  <c r="O344" i="4" a="1"/>
  <c r="O344" i="4" s="1"/>
  <c r="O343" i="4" a="1"/>
  <c r="O343" i="4" s="1"/>
  <c r="O342" i="4" a="1"/>
  <c r="O342" i="4" s="1"/>
  <c r="O341" i="4" a="1"/>
  <c r="O341" i="4" s="1"/>
  <c r="O340" i="4" a="1"/>
  <c r="O340" i="4" s="1"/>
  <c r="O339" i="4" a="1"/>
  <c r="O339" i="4" s="1"/>
  <c r="O338" i="4" a="1"/>
  <c r="O338" i="4" s="1"/>
  <c r="O337" i="4" a="1"/>
  <c r="O337" i="4" s="1"/>
  <c r="O336" i="4" a="1"/>
  <c r="O336" i="4" s="1"/>
  <c r="O335" i="4" a="1"/>
  <c r="O335" i="4" s="1"/>
  <c r="O334" i="4" a="1"/>
  <c r="O334" i="4" s="1"/>
  <c r="O333" i="4" a="1"/>
  <c r="O333" i="4" s="1"/>
  <c r="O332" i="4" a="1"/>
  <c r="O332" i="4" s="1"/>
  <c r="O331" i="4" a="1"/>
  <c r="O331" i="4" s="1"/>
  <c r="O330" i="4" a="1"/>
  <c r="O330" i="4" s="1"/>
  <c r="O329" i="4" a="1"/>
  <c r="O329" i="4" s="1"/>
  <c r="O328" i="4" a="1"/>
  <c r="O328" i="4" s="1"/>
  <c r="O327" i="4" a="1"/>
  <c r="O327" i="4" s="1"/>
  <c r="O326" i="4" a="1"/>
  <c r="O326" i="4" s="1"/>
  <c r="O325" i="4" a="1"/>
  <c r="O325" i="4" s="1"/>
  <c r="O324" i="4" a="1"/>
  <c r="O324" i="4" s="1"/>
  <c r="O323" i="4" a="1"/>
  <c r="O323" i="4" s="1"/>
  <c r="O322" i="4" a="1"/>
  <c r="O322" i="4" s="1"/>
  <c r="O321" i="4" a="1"/>
  <c r="O321" i="4" s="1"/>
  <c r="O320" i="4" a="1"/>
  <c r="O320" i="4" s="1"/>
  <c r="O319" i="4" a="1"/>
  <c r="O319" i="4" s="1"/>
  <c r="O318" i="4" a="1"/>
  <c r="O318" i="4" s="1"/>
  <c r="O317" i="4" a="1"/>
  <c r="O317" i="4" s="1"/>
  <c r="O316" i="4" a="1"/>
  <c r="O316" i="4" s="1"/>
  <c r="O315" i="4" a="1"/>
  <c r="O315" i="4" s="1"/>
  <c r="O314" i="4" a="1"/>
  <c r="O314" i="4" s="1"/>
  <c r="O313" i="4" a="1"/>
  <c r="O313" i="4" s="1"/>
  <c r="O312" i="4" a="1"/>
  <c r="O312" i="4" s="1"/>
  <c r="O311" i="4" a="1"/>
  <c r="O311" i="4" s="1"/>
  <c r="O310" i="4" a="1"/>
  <c r="O310" i="4" s="1"/>
  <c r="O309" i="4" a="1"/>
  <c r="O309" i="4" s="1"/>
  <c r="O308" i="4" a="1"/>
  <c r="O308" i="4" s="1"/>
  <c r="O307" i="4" a="1"/>
  <c r="O307" i="4" s="1"/>
  <c r="O306" i="4" a="1"/>
  <c r="O306" i="4" s="1"/>
  <c r="O305" i="4" a="1"/>
  <c r="O305" i="4" s="1"/>
  <c r="O304" i="4" a="1"/>
  <c r="O304" i="4" s="1"/>
  <c r="O303" i="4" a="1"/>
  <c r="O303" i="4" s="1"/>
  <c r="O302" i="4" a="1"/>
  <c r="O302" i="4" s="1"/>
  <c r="O301" i="4" a="1"/>
  <c r="O301" i="4" s="1"/>
  <c r="O300" i="4" a="1"/>
  <c r="O300" i="4" s="1"/>
  <c r="O299" i="4" a="1"/>
  <c r="O299" i="4" s="1"/>
  <c r="O298" i="4" a="1"/>
  <c r="O298" i="4" s="1"/>
  <c r="O297" i="4" a="1"/>
  <c r="O297" i="4" s="1"/>
  <c r="O296" i="4" a="1"/>
  <c r="O296" i="4" s="1"/>
  <c r="O295" i="4" a="1"/>
  <c r="O295" i="4" s="1"/>
  <c r="O294" i="4" a="1"/>
  <c r="O294" i="4" s="1"/>
  <c r="O293" i="4" a="1"/>
  <c r="O293" i="4" s="1"/>
  <c r="O292" i="4" a="1"/>
  <c r="O292" i="4" s="1"/>
  <c r="O291" i="4" a="1"/>
  <c r="O291" i="4" s="1"/>
  <c r="O290" i="4" a="1"/>
  <c r="O290" i="4" s="1"/>
  <c r="O289" i="4" a="1"/>
  <c r="O289" i="4" s="1"/>
  <c r="O288" i="4" a="1"/>
  <c r="O288" i="4" s="1"/>
  <c r="O287" i="4" a="1"/>
  <c r="O287" i="4" s="1"/>
  <c r="O286" i="4" a="1"/>
  <c r="O286" i="4" s="1"/>
  <c r="O285" i="4" a="1"/>
  <c r="O285" i="4" s="1"/>
  <c r="O284" i="4" a="1"/>
  <c r="O284" i="4" s="1"/>
  <c r="O283" i="4" a="1"/>
  <c r="O283" i="4" s="1"/>
  <c r="O282" i="4" a="1"/>
  <c r="O282" i="4" s="1"/>
  <c r="O281" i="4" a="1"/>
  <c r="O281" i="4" s="1"/>
  <c r="O280" i="4" a="1"/>
  <c r="O280" i="4" s="1"/>
  <c r="O279" i="4" a="1"/>
  <c r="O279" i="4" s="1"/>
  <c r="O278" i="4" a="1"/>
  <c r="O278" i="4" s="1"/>
  <c r="O277" i="4" a="1"/>
  <c r="O277" i="4" s="1"/>
  <c r="O276" i="4" a="1"/>
  <c r="O276" i="4" s="1"/>
  <c r="O275" i="4" a="1"/>
  <c r="O275" i="4" s="1"/>
  <c r="O274" i="4" a="1"/>
  <c r="O274" i="4" s="1"/>
  <c r="O273" i="4" a="1"/>
  <c r="O273" i="4" s="1"/>
  <c r="O272" i="4" a="1"/>
  <c r="O272" i="4" s="1"/>
  <c r="O271" i="4" a="1"/>
  <c r="O271" i="4" s="1"/>
  <c r="O270" i="4" a="1"/>
  <c r="O270" i="4" s="1"/>
  <c r="O269" i="4" a="1"/>
  <c r="O269" i="4" s="1"/>
  <c r="O268" i="4" a="1"/>
  <c r="O268" i="4" s="1"/>
  <c r="O267" i="4" a="1"/>
  <c r="O267" i="4" s="1"/>
  <c r="O266" i="4" a="1"/>
  <c r="O266" i="4" s="1"/>
  <c r="O265" i="4" a="1"/>
  <c r="O265" i="4" s="1"/>
  <c r="O264" i="4" a="1"/>
  <c r="O264" i="4" s="1"/>
  <c r="O263" i="4" a="1"/>
  <c r="O263" i="4" s="1"/>
  <c r="O262" i="4" a="1"/>
  <c r="O262" i="4" s="1"/>
  <c r="O261" i="4" a="1"/>
  <c r="O261" i="4" s="1"/>
  <c r="O260" i="4" a="1"/>
  <c r="O260" i="4" s="1"/>
  <c r="O259" i="4" a="1"/>
  <c r="O259" i="4" s="1"/>
  <c r="O258" i="4" a="1"/>
  <c r="O258" i="4" s="1"/>
  <c r="O257" i="4" a="1"/>
  <c r="O257" i="4" s="1"/>
  <c r="O256" i="4" a="1"/>
  <c r="O256" i="4" s="1"/>
  <c r="O255" i="4" a="1"/>
  <c r="O255" i="4" s="1"/>
  <c r="O254" i="4" a="1"/>
  <c r="O254" i="4" s="1"/>
  <c r="O253" i="4" a="1"/>
  <c r="O253" i="4" s="1"/>
  <c r="O252" i="4" a="1"/>
  <c r="O252" i="4" s="1"/>
  <c r="O251" i="4" a="1"/>
  <c r="O251" i="4" s="1"/>
  <c r="O250" i="4" a="1"/>
  <c r="O250" i="4" s="1"/>
  <c r="O249" i="4" a="1"/>
  <c r="O249" i="4" s="1"/>
  <c r="O248" i="4" a="1"/>
  <c r="O248" i="4" s="1"/>
  <c r="O247" i="4" a="1"/>
  <c r="O247" i="4" s="1"/>
  <c r="O246" i="4" a="1"/>
  <c r="O246" i="4" s="1"/>
  <c r="O245" i="4" a="1"/>
  <c r="O245" i="4" s="1"/>
  <c r="O244" i="4" a="1"/>
  <c r="O244" i="4" s="1"/>
  <c r="O243" i="4" a="1"/>
  <c r="O243" i="4" s="1"/>
  <c r="O242" i="4" a="1"/>
  <c r="O242" i="4" s="1"/>
  <c r="O241" i="4" a="1"/>
  <c r="O241" i="4" s="1"/>
  <c r="O240" i="4" a="1"/>
  <c r="O240" i="4" s="1"/>
  <c r="O239" i="4" a="1"/>
  <c r="O239" i="4" s="1"/>
  <c r="O238" i="4" a="1"/>
  <c r="O238" i="4" s="1"/>
  <c r="O237" i="4" a="1"/>
  <c r="O237" i="4" s="1"/>
  <c r="O236" i="4" a="1"/>
  <c r="O236" i="4" s="1"/>
  <c r="O235" i="4" a="1"/>
  <c r="O235" i="4" s="1"/>
  <c r="O234" i="4" a="1"/>
  <c r="O234" i="4" s="1"/>
  <c r="O233" i="4" a="1"/>
  <c r="O233" i="4" s="1"/>
  <c r="O232" i="4" a="1"/>
  <c r="O232" i="4" s="1"/>
  <c r="O231" i="4" a="1"/>
  <c r="O231" i="4" s="1"/>
  <c r="O230" i="4" a="1"/>
  <c r="O230" i="4" s="1"/>
  <c r="O229" i="4" a="1"/>
  <c r="O229" i="4" s="1"/>
  <c r="O228" i="4" a="1"/>
  <c r="O228" i="4" s="1"/>
  <c r="O227" i="4" a="1"/>
  <c r="O227" i="4" s="1"/>
  <c r="O226" i="4" a="1"/>
  <c r="O226" i="4" s="1"/>
  <c r="O225" i="4" a="1"/>
  <c r="O225" i="4" s="1"/>
  <c r="O224" i="4" a="1"/>
  <c r="O224" i="4" s="1"/>
  <c r="O223" i="4" a="1"/>
  <c r="O223" i="4" s="1"/>
  <c r="O222" i="4" a="1"/>
  <c r="O222" i="4" s="1"/>
  <c r="O219" i="4" a="1"/>
  <c r="O219" i="4" s="1"/>
  <c r="O218" i="4" a="1"/>
  <c r="O218" i="4" s="1"/>
  <c r="O217" i="4" a="1"/>
  <c r="O217" i="4" s="1"/>
  <c r="O216" i="4" a="1"/>
  <c r="O216" i="4" s="1"/>
  <c r="O215" i="4" a="1"/>
  <c r="O215" i="4" s="1"/>
  <c r="O214" i="4" a="1"/>
  <c r="O214" i="4" s="1"/>
  <c r="O213" i="4" a="1"/>
  <c r="O213" i="4" s="1"/>
  <c r="O212" i="4" a="1"/>
  <c r="O212" i="4" s="1"/>
  <c r="O211" i="4" a="1"/>
  <c r="O211" i="4" s="1"/>
  <c r="O210" i="4" a="1"/>
  <c r="O210" i="4" s="1"/>
  <c r="O209" i="4" a="1"/>
  <c r="O209" i="4" s="1"/>
  <c r="O208" i="4" a="1"/>
  <c r="O208" i="4" s="1"/>
  <c r="O207" i="4" a="1"/>
  <c r="O207" i="4" s="1"/>
  <c r="O206" i="4" a="1"/>
  <c r="O206" i="4" s="1"/>
  <c r="O205" i="4" a="1"/>
  <c r="O205" i="4" s="1"/>
  <c r="O204" i="4" a="1"/>
  <c r="O204" i="4" s="1"/>
  <c r="O203" i="4" a="1"/>
  <c r="O203" i="4" s="1"/>
  <c r="O202" i="4" a="1"/>
  <c r="O202" i="4" s="1"/>
  <c r="O201" i="4" a="1"/>
  <c r="O201" i="4" s="1"/>
  <c r="O200" i="4" a="1"/>
  <c r="O200" i="4" s="1"/>
  <c r="O199" i="4" a="1"/>
  <c r="O199" i="4" s="1"/>
  <c r="O198" i="4" a="1"/>
  <c r="O198" i="4" s="1"/>
  <c r="O197" i="4" a="1"/>
  <c r="O197" i="4" s="1"/>
  <c r="O196" i="4" a="1"/>
  <c r="O196" i="4" s="1"/>
  <c r="O195" i="4" a="1"/>
  <c r="O195" i="4" s="1"/>
  <c r="O194" i="4" a="1"/>
  <c r="O194" i="4" s="1"/>
  <c r="O193" i="4" a="1"/>
  <c r="O193" i="4" s="1"/>
  <c r="O192" i="4" a="1"/>
  <c r="O192" i="4" s="1"/>
  <c r="O191" i="4" a="1"/>
  <c r="O191" i="4" s="1"/>
  <c r="O190" i="4" a="1"/>
  <c r="O190" i="4" s="1"/>
  <c r="O189" i="4" a="1"/>
  <c r="O189" i="4" s="1"/>
  <c r="O188" i="4" a="1"/>
  <c r="O188" i="4" s="1"/>
  <c r="O187" i="4" a="1"/>
  <c r="O187" i="4" s="1"/>
  <c r="O186" i="4" a="1"/>
  <c r="O186" i="4" s="1"/>
  <c r="O185" i="4" a="1"/>
  <c r="O185" i="4" s="1"/>
  <c r="O184" i="4" a="1"/>
  <c r="O184" i="4" s="1"/>
  <c r="O183" i="4" a="1"/>
  <c r="O183" i="4" s="1"/>
  <c r="O182" i="4" a="1"/>
  <c r="O182" i="4" s="1"/>
  <c r="O181" i="4" a="1"/>
  <c r="O181" i="4" s="1"/>
  <c r="O178" i="4" a="1"/>
  <c r="O178" i="4" s="1"/>
  <c r="O177" i="4" a="1"/>
  <c r="O177" i="4" s="1"/>
  <c r="O176" i="4" a="1"/>
  <c r="O176" i="4" s="1"/>
  <c r="O175" i="4" a="1"/>
  <c r="O175" i="4" s="1"/>
  <c r="O174" i="4" a="1"/>
  <c r="O174" i="4" s="1"/>
  <c r="O173" i="4" a="1"/>
  <c r="O173" i="4" s="1"/>
  <c r="O172" i="4" a="1"/>
  <c r="O172" i="4" s="1"/>
  <c r="O171" i="4" a="1"/>
  <c r="O171" i="4" s="1"/>
  <c r="O170" i="4" a="1"/>
  <c r="O170" i="4" s="1"/>
  <c r="O169" i="4" a="1"/>
  <c r="O169" i="4" s="1"/>
  <c r="O168" i="4" a="1"/>
  <c r="O168" i="4" s="1"/>
  <c r="O167" i="4" a="1"/>
  <c r="O167" i="4" s="1"/>
  <c r="O166" i="4" a="1"/>
  <c r="O166" i="4" s="1"/>
  <c r="O165" i="4" a="1"/>
  <c r="O165" i="4" s="1"/>
  <c r="O164" i="4" a="1"/>
  <c r="O164" i="4" s="1"/>
  <c r="O163" i="4" a="1"/>
  <c r="O163" i="4" s="1"/>
  <c r="O162" i="4" a="1"/>
  <c r="O162" i="4" s="1"/>
  <c r="O160" i="4" a="1"/>
  <c r="O160" i="4" s="1"/>
  <c r="O159" i="4" a="1"/>
  <c r="O159" i="4" s="1"/>
  <c r="O158" i="4" a="1"/>
  <c r="O158" i="4" s="1"/>
  <c r="O157" i="4" a="1"/>
  <c r="O157" i="4" s="1"/>
  <c r="O156" i="4" a="1"/>
  <c r="O156" i="4" s="1"/>
  <c r="O155" i="4" a="1"/>
  <c r="O155" i="4" s="1"/>
  <c r="O154" i="4" a="1"/>
  <c r="O154" i="4" s="1"/>
  <c r="O153" i="4" a="1"/>
  <c r="O153" i="4" s="1"/>
  <c r="O152" i="4" a="1"/>
  <c r="O152" i="4" s="1"/>
  <c r="O151" i="4" a="1"/>
  <c r="O151" i="4" s="1"/>
  <c r="O150" i="4" a="1"/>
  <c r="O150" i="4" s="1"/>
  <c r="O149" i="4" a="1"/>
  <c r="O149" i="4" s="1"/>
  <c r="O148" i="4" a="1"/>
  <c r="O148" i="4" s="1"/>
  <c r="O147" i="4" a="1"/>
  <c r="O147" i="4" s="1"/>
  <c r="O146" i="4" a="1"/>
  <c r="O146" i="4" s="1"/>
  <c r="O145" i="4" a="1"/>
  <c r="O145" i="4" s="1"/>
  <c r="O144" i="4" a="1"/>
  <c r="O144" i="4" s="1"/>
  <c r="O143" i="4" a="1"/>
  <c r="O143" i="4" s="1"/>
  <c r="O142" i="4" a="1"/>
  <c r="O142" i="4" s="1"/>
  <c r="O141" i="4" a="1"/>
  <c r="O141" i="4" s="1"/>
  <c r="O140" i="4" a="1"/>
  <c r="O140" i="4" s="1"/>
  <c r="O139" i="4" a="1"/>
  <c r="O139" i="4" s="1"/>
  <c r="O138" i="4" a="1"/>
  <c r="O138" i="4" s="1"/>
  <c r="O137" i="4" a="1"/>
  <c r="O137" i="4" s="1"/>
  <c r="O136" i="4" a="1"/>
  <c r="O136" i="4" s="1"/>
  <c r="O135" i="4" a="1"/>
  <c r="O135" i="4" s="1"/>
  <c r="O134" i="4" a="1"/>
  <c r="O134" i="4" s="1"/>
  <c r="O133" i="4" a="1"/>
  <c r="O133" i="4" s="1"/>
  <c r="O132" i="4" a="1"/>
  <c r="O132" i="4" s="1"/>
  <c r="O131" i="4" a="1"/>
  <c r="O131" i="4" s="1"/>
  <c r="O130" i="4" a="1"/>
  <c r="O130" i="4" s="1"/>
  <c r="O129" i="4" a="1"/>
  <c r="O129" i="4" s="1"/>
  <c r="O128" i="4" a="1"/>
  <c r="O128" i="4" s="1"/>
  <c r="O127" i="4" a="1"/>
  <c r="O127" i="4" s="1"/>
  <c r="O126" i="4" a="1"/>
  <c r="O126" i="4" s="1"/>
  <c r="O125" i="4" a="1"/>
  <c r="O125" i="4" s="1"/>
  <c r="O124" i="4" a="1"/>
  <c r="O124" i="4" s="1"/>
  <c r="O123" i="4" a="1"/>
  <c r="O123" i="4" s="1"/>
  <c r="O122" i="4" a="1"/>
  <c r="O122" i="4" s="1"/>
  <c r="O121" i="4" a="1"/>
  <c r="O121" i="4" s="1"/>
  <c r="O120" i="4" a="1"/>
  <c r="O120" i="4" s="1"/>
  <c r="O119" i="4" a="1"/>
  <c r="O119" i="4" s="1"/>
  <c r="O118" i="4" a="1"/>
  <c r="O118" i="4" s="1"/>
  <c r="O117" i="4" a="1"/>
  <c r="O117" i="4" s="1"/>
  <c r="O116" i="4" a="1"/>
  <c r="O116" i="4" s="1"/>
  <c r="O115" i="4" a="1"/>
  <c r="O115" i="4" s="1"/>
  <c r="O114" i="4" a="1"/>
  <c r="O114" i="4" s="1"/>
  <c r="O113" i="4" a="1"/>
  <c r="O113" i="4" s="1"/>
  <c r="O112" i="4" a="1"/>
  <c r="O112" i="4" s="1"/>
  <c r="O111" i="4" a="1"/>
  <c r="O111" i="4" s="1"/>
  <c r="O110" i="4" a="1"/>
  <c r="O110" i="4" s="1"/>
  <c r="O109" i="4" a="1"/>
  <c r="O109" i="4" s="1"/>
  <c r="O108" i="4" a="1"/>
  <c r="O108" i="4" s="1"/>
  <c r="O107" i="4" a="1"/>
  <c r="O107" i="4" s="1"/>
  <c r="O106" i="4" a="1"/>
  <c r="O106" i="4" s="1"/>
  <c r="O105" i="4" a="1"/>
  <c r="O105" i="4" s="1"/>
  <c r="O104" i="4" a="1"/>
  <c r="O104" i="4" s="1"/>
  <c r="O103" i="4" a="1"/>
  <c r="O103" i="4" s="1"/>
  <c r="O102" i="4" a="1"/>
  <c r="O102" i="4" s="1"/>
  <c r="O101" i="4" a="1"/>
  <c r="O101" i="4" s="1"/>
  <c r="O100" i="4" a="1"/>
  <c r="O100" i="4" s="1"/>
  <c r="O99" i="4" a="1"/>
  <c r="O99" i="4" s="1"/>
  <c r="O98" i="4" a="1"/>
  <c r="O98" i="4" s="1"/>
  <c r="O97" i="4" a="1"/>
  <c r="O97" i="4" s="1"/>
  <c r="O96" i="4" a="1"/>
  <c r="O96" i="4" s="1"/>
  <c r="O95" i="4" a="1"/>
  <c r="O95" i="4" s="1"/>
  <c r="O94" i="4" a="1"/>
  <c r="O94" i="4" s="1"/>
  <c r="O93" i="4" a="1"/>
  <c r="O93" i="4" s="1"/>
  <c r="O92" i="4" a="1"/>
  <c r="O92" i="4" s="1"/>
  <c r="O91" i="4" a="1"/>
  <c r="O91" i="4" s="1"/>
  <c r="O90" i="4" a="1"/>
  <c r="O90" i="4" s="1"/>
  <c r="O89" i="4" a="1"/>
  <c r="O89" i="4" s="1"/>
  <c r="O88" i="4" a="1"/>
  <c r="O88" i="4" s="1"/>
  <c r="O87" i="4" a="1"/>
  <c r="O87" i="4" s="1"/>
  <c r="O86" i="4" a="1"/>
  <c r="O86" i="4" s="1"/>
  <c r="O85" i="4" a="1"/>
  <c r="O85" i="4" s="1"/>
  <c r="O84" i="4" a="1"/>
  <c r="O84" i="4" s="1"/>
  <c r="O83" i="4" a="1"/>
  <c r="O83" i="4" s="1"/>
  <c r="O82" i="4" a="1"/>
  <c r="O82" i="4" s="1"/>
  <c r="O81" i="4" a="1"/>
  <c r="O81" i="4" s="1"/>
  <c r="O80" i="4" a="1"/>
  <c r="O80" i="4" s="1"/>
  <c r="O79" i="4" a="1"/>
  <c r="O79" i="4" s="1"/>
  <c r="O74" i="4" a="1"/>
  <c r="O74" i="4" s="1"/>
  <c r="O73" i="4" a="1"/>
  <c r="O73" i="4" s="1"/>
  <c r="O72" i="4" a="1"/>
  <c r="O72" i="4" s="1"/>
  <c r="O66" i="4" a="1"/>
  <c r="O66" i="4" s="1"/>
  <c r="O65" i="4" a="1"/>
  <c r="O65" i="4" s="1"/>
  <c r="O64" i="4" a="1"/>
  <c r="O64" i="4" s="1"/>
  <c r="O63" i="4" a="1"/>
  <c r="O63" i="4" s="1"/>
  <c r="O59" i="4" a="1"/>
  <c r="O59" i="4" s="1"/>
  <c r="O58" i="4" a="1"/>
  <c r="O58" i="4" s="1"/>
  <c r="O57" i="4" a="1"/>
  <c r="O57" i="4" s="1"/>
  <c r="O56" i="4" a="1"/>
  <c r="O56" i="4" s="1"/>
  <c r="O55" i="4" a="1"/>
  <c r="O55" i="4" s="1"/>
  <c r="O54" i="4" a="1"/>
  <c r="O54" i="4" s="1"/>
  <c r="O53" i="4" a="1"/>
  <c r="O53" i="4" s="1"/>
  <c r="O52" i="4" a="1"/>
  <c r="O52" i="4" s="1"/>
  <c r="O51" i="4" a="1"/>
  <c r="O51" i="4" s="1"/>
  <c r="O50" i="4" a="1"/>
  <c r="O50" i="4" s="1"/>
  <c r="O49" i="4" a="1"/>
  <c r="O49" i="4" s="1"/>
  <c r="O48" i="4" a="1"/>
  <c r="O48" i="4" s="1"/>
  <c r="O47" i="4" a="1"/>
  <c r="O47" i="4" s="1"/>
  <c r="O46" i="4" a="1"/>
  <c r="O46" i="4" s="1"/>
  <c r="O45" i="4" a="1"/>
  <c r="O45" i="4" s="1"/>
  <c r="O41" i="4" a="1"/>
  <c r="O41" i="4" s="1"/>
  <c r="O40" i="4" a="1"/>
  <c r="O40" i="4" s="1"/>
  <c r="O39" i="4" a="1"/>
  <c r="O39" i="4" s="1"/>
  <c r="O38" i="4" a="1"/>
  <c r="O38" i="4" s="1"/>
  <c r="O37" i="4" a="1"/>
  <c r="O37" i="4" s="1"/>
  <c r="O36" i="4" a="1"/>
  <c r="O36" i="4" s="1"/>
  <c r="O35" i="4" a="1"/>
  <c r="O35" i="4" s="1"/>
  <c r="O34" i="4" a="1"/>
  <c r="O34" i="4" s="1"/>
  <c r="O33" i="4" a="1"/>
  <c r="O33" i="4" s="1"/>
  <c r="O32" i="4" a="1"/>
  <c r="O32" i="4" s="1"/>
  <c r="O31" i="4" a="1"/>
  <c r="O31" i="4" s="1"/>
  <c r="O30" i="4" a="1"/>
  <c r="O30" i="4" s="1"/>
  <c r="O29" i="4" a="1"/>
  <c r="O29" i="4" s="1"/>
  <c r="O28" i="4" a="1"/>
  <c r="O28" i="4" s="1"/>
  <c r="O27" i="4" a="1"/>
  <c r="O27" i="4" s="1"/>
  <c r="O26" i="4" a="1"/>
  <c r="O26" i="4" s="1"/>
  <c r="O25" i="4" a="1"/>
  <c r="O25" i="4" s="1"/>
  <c r="O24" i="4" a="1"/>
  <c r="O24" i="4" s="1"/>
  <c r="O23" i="4" a="1"/>
  <c r="O23" i="4" s="1"/>
  <c r="O22" i="4" a="1"/>
  <c r="O22" i="4" s="1"/>
  <c r="O21" i="4" a="1"/>
  <c r="O21" i="4" s="1"/>
  <c r="O20" i="4" a="1"/>
  <c r="O20" i="4" s="1"/>
  <c r="O19" i="4" a="1"/>
  <c r="O19" i="4" s="1"/>
  <c r="O18" i="4" a="1"/>
  <c r="O18" i="4" s="1"/>
  <c r="O17" i="4" a="1"/>
  <c r="O17" i="4" s="1"/>
  <c r="O16" i="4" a="1"/>
  <c r="O16" i="4" s="1"/>
  <c r="O15" i="4" a="1"/>
  <c r="O15" i="4" s="1"/>
  <c r="O14" i="4" a="1"/>
  <c r="O14" i="4" s="1"/>
  <c r="O13" i="4" a="1"/>
  <c r="O13" i="4" s="1"/>
  <c r="O12" i="4" a="1"/>
  <c r="O12" i="4" s="1"/>
  <c r="O11" i="4" a="1"/>
  <c r="O11" i="4" s="1"/>
  <c r="O10" i="4" a="1"/>
  <c r="O10" i="4" s="1"/>
  <c r="O9" i="4" a="1"/>
  <c r="O9" i="4" s="1"/>
  <c r="O8" i="4" a="1"/>
  <c r="O8" i="4" s="1"/>
  <c r="O7" i="4" a="1"/>
  <c r="O7" i="4" s="1"/>
  <c r="O6" i="4" a="1"/>
  <c r="O6" i="4" s="1"/>
  <c r="O5" i="4" a="1"/>
  <c r="O5" i="4" s="1"/>
  <c r="O4" i="4" a="1"/>
  <c r="O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<sst xmlns="http://schemas.openxmlformats.org/spreadsheetml/2006/main" count="13909" uniqueCount="1737">
  <si>
    <t>id Governa</t>
  </si>
  <si>
    <t>Nome do Empreendimento</t>
  </si>
  <si>
    <t>Nome de Divulgação</t>
  </si>
  <si>
    <t>Objetivo</t>
  </si>
  <si>
    <t>Eixo</t>
  </si>
  <si>
    <t>Subeixo</t>
  </si>
  <si>
    <t>Modalidade - Site</t>
  </si>
  <si>
    <t>Ministério</t>
  </si>
  <si>
    <t>Secretaria Responsável</t>
  </si>
  <si>
    <t>UF</t>
  </si>
  <si>
    <t>Código da Ação Orçamentária</t>
  </si>
  <si>
    <t>Plano Orçamentário - PO</t>
  </si>
  <si>
    <t>Localizador</t>
  </si>
  <si>
    <t>Data de referência</t>
  </si>
  <si>
    <t>Situação Site</t>
  </si>
  <si>
    <t>Situação</t>
  </si>
  <si>
    <t>Fase</t>
  </si>
  <si>
    <t>Execução Física (%)</t>
  </si>
  <si>
    <t>Paralisado</t>
  </si>
  <si>
    <t>Motivo Paralisação</t>
  </si>
  <si>
    <t>Início Empreendimento</t>
  </si>
  <si>
    <t>Previsão Conclusão do empreendimento</t>
  </si>
  <si>
    <t>OGU - Valor Empenhado da LOA 2025</t>
  </si>
  <si>
    <t>OGU - Valor Pago / Repassado (LOA) 2025</t>
  </si>
  <si>
    <t>OGU - Valor Pago RAP 2025</t>
  </si>
  <si>
    <t>FIN - Valor Pago / Desbloqueado em 2025</t>
  </si>
  <si>
    <t>PRIV - Valor pago em 2025</t>
  </si>
  <si>
    <t>Estatal - Valor pago em 2025</t>
  </si>
  <si>
    <t>Fundos Setoriais - Valor pago em 2025</t>
  </si>
  <si>
    <t>Contrapartida MUN - Valor Pago em 2025</t>
  </si>
  <si>
    <t>Contrapartida UF - Valor Pago em 2025</t>
  </si>
  <si>
    <t>Resultados</t>
  </si>
  <si>
    <t>Restrições</t>
  </si>
  <si>
    <t>Providências</t>
  </si>
  <si>
    <t>Observações</t>
  </si>
  <si>
    <t>Transporte Eficiente e Sustentável</t>
  </si>
  <si>
    <t>Rodovias</t>
  </si>
  <si>
    <t>MT</t>
  </si>
  <si>
    <t>SNTR</t>
  </si>
  <si>
    <t>GO, MG</t>
  </si>
  <si>
    <t>Em andamento</t>
  </si>
  <si>
    <t>Não</t>
  </si>
  <si>
    <t>RJ</t>
  </si>
  <si>
    <t>RS</t>
  </si>
  <si>
    <t>PR, SP</t>
  </si>
  <si>
    <t>PR, SC</t>
  </si>
  <si>
    <t>SP</t>
  </si>
  <si>
    <t>BA</t>
  </si>
  <si>
    <t>SC</t>
  </si>
  <si>
    <t>PR</t>
  </si>
  <si>
    <t>Concluído</t>
  </si>
  <si>
    <t>Em contratação</t>
  </si>
  <si>
    <t>MG</t>
  </si>
  <si>
    <t>GO</t>
  </si>
  <si>
    <t>GO, MT</t>
  </si>
  <si>
    <t>RO</t>
  </si>
  <si>
    <t>Em licitação / Leilão</t>
  </si>
  <si>
    <t>MA, PA</t>
  </si>
  <si>
    <t>CONSTRUÇÃO</t>
  </si>
  <si>
    <t>Construção</t>
  </si>
  <si>
    <t>0001</t>
  </si>
  <si>
    <t>Obra em execução</t>
  </si>
  <si>
    <t>Não iniciado</t>
  </si>
  <si>
    <t>Em planejamento</t>
  </si>
  <si>
    <t>RS, SC</t>
  </si>
  <si>
    <t>ADEQUAÇÃO</t>
  </si>
  <si>
    <t>0000</t>
  </si>
  <si>
    <t>Obra concluída</t>
  </si>
  <si>
    <t>0029</t>
  </si>
  <si>
    <t>Planejamento, Estudos e Projetos</t>
  </si>
  <si>
    <t>20UC</t>
  </si>
  <si>
    <t>EVTEA em elaboração</t>
  </si>
  <si>
    <t>BR-317/AC - CONTORNO RODOVIÁRIO DE BRASILÉIA</t>
  </si>
  <si>
    <t>Construção do Contorno de Brasiléia - BR-317/AC</t>
  </si>
  <si>
    <t>AC</t>
  </si>
  <si>
    <t>7S97</t>
  </si>
  <si>
    <t>0154</t>
  </si>
  <si>
    <t>Obra em contratação</t>
  </si>
  <si>
    <t xml:space="preserve">Projeto do remanescente aprovado em 11/06/2024 subtrecho: Igarapé do Barra – Fazendinha; Segmento: km 289,3 ao km 299,5; Extensão: 10,2 km. 
Edital de obras publicado nº 367/2024 em 03/10/2024, em fase interna de análise.
LI emitida nº 70/2023
</t>
  </si>
  <si>
    <t>Desapropriação</t>
  </si>
  <si>
    <t xml:space="preserve">MT/DNIT contratar as obras até 31/03/2025, MT/DNIT iniciar as obras após o período de chuvas de 2025 (junho/2025).
-Supervisão: previsão de abertura das proposta para 02/01/2025.
Supervisora elaborar projeto de desapropriação e concluir até xxxx.
Concluir obras até 30/06/2026
</t>
  </si>
  <si>
    <t>OAE sobre Rio Acre concluída (aprox. 430m), durante a vigência do Convênio N° 870/2016, referente à construção do contorno rodoviário, firmado entre DERACRE e DNIT antes do PAC.
- O convênio foi encerrado.</t>
  </si>
  <si>
    <t>BR-364/AC - CONSTRUCAO DE PONTE SOBRE O RIO JURUA COM ACESSO A RODRIGUES ALVES - LOTES 01A E 01B</t>
  </si>
  <si>
    <t>Construção da Ponte sobre o Rio Juruá com Acesso a Rodrigues Alves - BR-364/AC</t>
  </si>
  <si>
    <t>OAE - Obras de Arte Especiais</t>
  </si>
  <si>
    <t>7V83</t>
  </si>
  <si>
    <t xml:space="preserve">Dnit solicitou a emissão do licenciamento ambiental, de forma separada, para a OAE e para os acessos, estando ambos em análise junto ao órgão competente.
</t>
  </si>
  <si>
    <t xml:space="preserve">Possível necessidade de maiores estudos quanto às questões ambientais e sociais no local.
</t>
  </si>
  <si>
    <t xml:space="preserve">DNIT publicar edital de contratação para elaboração do projeto executivo da Ponte sobre o Rio Juruá e acessos até 30/04/2025
</t>
  </si>
  <si>
    <t>O projeto será licitado pelo DNIT-Sede.
Projeto executivo iniciado em 26/01/2022, no âmbito do Contrato 741. Contudo, foi suspenso por questões judiciais e, logo após, sua vigência chegou ao fim.</t>
  </si>
  <si>
    <t>BR-364/AC - PROLONGAMENTO DA PONTE SOBRE O RIO TARAUACA</t>
  </si>
  <si>
    <t>Construção do Prolongamento da Ponte sobre o Rio Tarauacá - BR-364/AC</t>
  </si>
  <si>
    <t>7XX5</t>
  </si>
  <si>
    <t>0012</t>
  </si>
  <si>
    <t xml:space="preserve">Obra contratada (Contrato nº 24 00517/2023 – Matera Engenharia Ltda.)
R$ 12,61 mi (PI+R)
Ordem de início emitida em 14/09/2023.
</t>
  </si>
  <si>
    <t>Não há</t>
  </si>
  <si>
    <t xml:space="preserve">MT/DNIT entregar a obra até 28 de fevereiro de 2025.
</t>
  </si>
  <si>
    <t>A obra encontra-se em andamento, com previsão de realização da 2ª Revisão de Projeto em Fase de Obra a ser celebrada.</t>
  </si>
  <si>
    <t>BR-101/AL - São Miguel dos Campos – Teotônio Vilela (78 km) - Duplicação dos Lotes 4 e 5</t>
  </si>
  <si>
    <t>Duplicação da BR-101/AL - 2 lotes</t>
  </si>
  <si>
    <t>DUPLICAÇÃO</t>
  </si>
  <si>
    <t>Duplicação/Adequação</t>
  </si>
  <si>
    <t>AL</t>
  </si>
  <si>
    <t>7624</t>
  </si>
  <si>
    <t>0027</t>
  </si>
  <si>
    <t xml:space="preserve">Após as tratativas do DNIT a obra foi reiniciada em setembro/2024.
- Desvios das áreas de afundamentos, kms 120 ao 123 e km 132, contratados e executados. 
</t>
  </si>
  <si>
    <t xml:space="preserve">Afundamentos nos kms 120 ao 123 e km 132, que impedem a liberação total do tráfego. 
</t>
  </si>
  <si>
    <t xml:space="preserve">Solução para os afundamentos (estudos geofísicos) em tratativas pelo DNIT. Conclusão dos estudos até 31/03/2025. Licitação das obras dos afundamentos (km 120 ao km 123 e km 133) até 31/07/2025.
 - Conclusão de todo o trecho até 31/01/2026.
 - Entrega de 5km, Travessia de São Miguel até 31/12/2024.
</t>
  </si>
  <si>
    <t>-</t>
  </si>
  <si>
    <t>BR-416/AL - Pavimentação Colônia Leopoldina - Ibateguara</t>
  </si>
  <si>
    <t>Construção da BR-416/AL -Colônia Leopoldina – Ibateguara</t>
  </si>
  <si>
    <t>7U07</t>
  </si>
  <si>
    <t xml:space="preserve">Contrato nº 20 00866/2019 – Consórcio SVC/PAVISERVICE
 - Ordem de início dos serviços emitida em 18/10/2021.
 - Concluída 24, 4 km de pavimento
</t>
  </si>
  <si>
    <t xml:space="preserve">Não há.
</t>
  </si>
  <si>
    <t xml:space="preserve">Entregar 3 km restantes até 31/01/2025
</t>
  </si>
  <si>
    <t>BR-156/AP - CONSTRUCAO DE TRECHO RODOVIARIO - FERREIRA GOMES - OIAPOQUE (FRONTEIRA COM A GUIANA FRANCESA)</t>
  </si>
  <si>
    <t>Construção da BR-156/AP - Calçoene - Oiapoque</t>
  </si>
  <si>
    <t>AP</t>
  </si>
  <si>
    <t>1418</t>
  </si>
  <si>
    <t>0016</t>
  </si>
  <si>
    <t xml:space="preserve"> Lote 2 (Norte): 54km, projeto executivo em atualização pela Supervisora.
- Lote 3 (norte): 56km, contrato nº 00 00719/2023 -  (BR-156/AP - Norte), Consórcio LB/Metropolitana, Ordem de Serviço em 25/11/2024 (Ministro Renan foi ao local).Vigência do Contrato: 21/12/2023 à 01/12/2026
- Supervisão Lote 2 e 3: Contrato nº 00 00459/2024 – Supervisão de obras e realocação das Aldeias, Engeplus Engenharia e Consultoria Ltda, Ordem de Serviço em 15/08/2024, Vigência do Contrato: 05/08/2024 à 21/01/2027
</t>
  </si>
  <si>
    <t xml:space="preserve">- Período de chuvas na região, assim ficaremos sem execução física significativa até Maio de 2025.
</t>
  </si>
  <si>
    <t xml:space="preserve">- Aprovar projeto do lote 2 até 31/01/2025
- Publicar o edital do Lote 2 até 31/03/2025
- Iniciar obras do lote 2 até 30/06/2025
- Concluir obra do lote 3 até 01/12/2026
</t>
  </si>
  <si>
    <t>BR-235/407/BA - ADEQUAÇÃO DA TRAVESSIA URBANA DE JUAZEIRO</t>
  </si>
  <si>
    <t>Adequação da travessia urbana de Juazeiro - BR-235/407/BA</t>
  </si>
  <si>
    <t>14LV</t>
  </si>
  <si>
    <t>2143</t>
  </si>
  <si>
    <t>Obra contratada (Contrato nº SR-05 00155/2023 - Construtora Luiz Costa Ltda.) Ordem de serviço emitida em 11/05/2023, com início a partir de 15/05/2023:​
OAE-01 - Viaduto da interseção 1​
OAE-02 - Viaduto da interseção 4 ​
OAE-03 - Viaduto da interseção 5​
OAE-04 – Ponte sobre Rio Macarrão​
OAE-05 – Ponte sobre o Riacho Malhada​
Supervisora de obras contratada (Contrato nº SR-05/00523/2023). ​</t>
  </si>
  <si>
    <t>Dificuldades no reassentamento para viabilizar a execução da OAE-01, sendo tratada  pela Prefeitura de Juazeiro.​
Necessidade de Relocação de postes de energia da COELBA e NEOENERGIA/PE. Em tratativas de orçamentação junto à construtora.​</t>
  </si>
  <si>
    <t>Reassentamento: Em tratativas auxílio para as famílias pela prefeitura – Previsão de conclusão  28/02/2025)​
Concluir a mesoestrutura das OAEs 3, 4 e 5 até 31/12/2024​
Publicar edital de obras das OAEs 6 e 7 até 28/02/2025 (tem projeto executivo)​
Concluir as obras das OAEs 6 e 7 até 31/12/2026​
Concluir  todas as OAEs até 31/12/2026​</t>
  </si>
  <si>
    <t>Trecho Urbano.</t>
  </si>
  <si>
    <t>BR-116/BA - LOTE 5 - ADEQUAÇÃO - DIV. PE/BA (IBÓ) - FEIRA DE SANTANA</t>
  </si>
  <si>
    <t>Duplicação da BR-116/BA - 02 lotes</t>
  </si>
  <si>
    <t>13X7</t>
  </si>
  <si>
    <t>Contrato: 05 00878/2014  (DE 05/11/2014 à 11/07/2021) – contrato anterior rescindido​
Executor: CONSÓRCIO HAP - PLANEX - CONVAP L5, 15% Executado (R$ 52,55 Mi pagos)​
Contratado o Remanescente de obra (LOTE 5): 00 00379/2024 - Executor: CONSÓRCIO SVC/TOP/PAVISERVICE/SD​
Valor: ~R$ 550 Mi (R$ atualizado)​
Supervisora: 05 00911/2016 - ENECON ENGENHARIA LTDA.​
Ordem de Início dos serviços: 21/10/2024​</t>
  </si>
  <si>
    <t>Revisão do Projeto Executivo em função do Acórdão do TCU ​</t>
  </si>
  <si>
    <t xml:space="preserve"> Revisão do Projeto Executivo até 28/02/2025​
- Entregar 5 km até 31/07/2025​</t>
  </si>
  <si>
    <t>Para antecipação da obra há necessidade de orçamento de R$ 200 mi em 2025​
O valor de R$ 335 do PAC deve ser atualizado em função dos reajustamentos uma vez que o novo valor reajustado é de R$ 550 mi.</t>
  </si>
  <si>
    <t>BR-116/BA - LOTE 6 -  ADEQUAÇÃO - DIV. PE/BA (IBÓ) - FEIRA DE SANTANA</t>
  </si>
  <si>
    <t>BR-116/BA - Lote 6 -  Adequação - Div. PE/BA (Ibó) - Feira de Santana</t>
  </si>
  <si>
    <t>Lote 06 - Concluído​</t>
  </si>
  <si>
    <t>30/06/2024 informado no balanço agosto/2024, mesma data do Contorno de Feira - BR-116​.</t>
  </si>
  <si>
    <t>BR-101/BA - LOTES 1 E 2 - ADEQUAÇÃO - DIV. SE/BA - ENTR. BR-324/BA</t>
  </si>
  <si>
    <t>Duplicação da BR-101/BA - 04 lotes</t>
  </si>
  <si>
    <t>105S</t>
  </si>
  <si>
    <t xml:space="preserve"> Os lotes 01 e 02 estão 87% duplicados - 73km de pavimento rígido de um total de 83,6km.​
Edital nº 0201/2024-05  publicado em 02/07/2024 para Execução das obras de restauração com melhoramentos e remanescentes de construção da rodovia e das obras de arte especiais lote único, segmento do km 0,00 à 83,58.  (suspenso). Data de reabertura: 07/01/2025.​</t>
  </si>
  <si>
    <t>Poderá haver problema de desapropriação. Em tratativas pela superintendência regional​</t>
  </si>
  <si>
    <t>Em andamento Mutirão para resolver as desapropriações com previsão de conclusão até 31/03/2025​
Contratar obra até 31/03/2025 (lotes 1 e 2).​
Atualizar o valor da obra após a licitação​</t>
  </si>
  <si>
    <t>SEPAC rever Governa e inativar o ID 1995 e atualizar esse ID 1994​
No PAC estavam reservados lote 1:R$ 77,4 mi e lote 2: R$ 113,4 mi = R$ 190,7mi. ​
Pós revisão, inclusive atendendo recomendação CGU, o valor da licitação está em torno de R$ 312 mi​</t>
  </si>
  <si>
    <t>BR-101/BA - LOTE 3 - ADEQUAÇÃO - DIV. SE/BA - ENTR. BR-324/BA</t>
  </si>
  <si>
    <t>BR-101/BA - Lote 3 - Adequação - Div. SE/BA - Entr. BR-324/BA</t>
  </si>
  <si>
    <t>Projeto Executivo em elaboração</t>
  </si>
  <si>
    <t>Não há.</t>
  </si>
  <si>
    <t>Contrato de 2014, por questões orçamentárias, não teve evolução, sendo rescindido por acordo entre as partes em 01/03/2023.​
​</t>
  </si>
  <si>
    <t>Publicar edital da supervisora até 31/01/2025 (a supervisora irá fazer os levantamentos dos remanescentes e atualizar o orçamento)​
- Contratar supervisora até 30/06/2025​
- Concluir atualização de projeto até 30/10/2025.​
- Publicar edital de obras até 31/12/2025.​
Atualizar valor do PAC após a contratação.​</t>
  </si>
  <si>
    <t>Não houve realização de obras.​
Está incluída a solução para a Travessia Urbana de Alagoinhas.​</t>
  </si>
  <si>
    <t>BR-101/BA - LOTE 4 - ADEQUAÇÃO - DIV. SE/BA - ENTR. BR-324/BA</t>
  </si>
  <si>
    <t>BR-101/BA - Lote 4 - Adequação - Div. SE/BA - Entr. BR-324/BA</t>
  </si>
  <si>
    <t>Paralisada</t>
  </si>
  <si>
    <t>Sim</t>
  </si>
  <si>
    <t>Outros</t>
  </si>
  <si>
    <t>25 km em pavimento rígido concluídos (pista nova).​</t>
  </si>
  <si>
    <t>Contrato de 2014, por questões orçamentárias rescindido por acordo entre as partes em março de 2023. Obras paralisadas desde 19/12/2022.​
​</t>
  </si>
  <si>
    <t>Publicar edital da supervisora até 31/01/2025 (a supervisora irá fazer os levantamentos dos remanescentes e atualizar o orçamento)​
- Contratar supervisora até 30/06/2025​
- Concluir atualização de projeto até 30/10/2025.​
- Publicar edital de obras até 31/12/2025.​
- Atualizar Valor do PAC após licitação​</t>
  </si>
  <si>
    <t>Valor do PAC será atualizado após a contratação.​</t>
  </si>
  <si>
    <t>BR-367/BA - ADEQUAÇÃO - ENTR. BA-001 (SANTA CRUZ DE CABRÁLIA) - ENTR. BA-001(B) (P/TRANCOSO)</t>
  </si>
  <si>
    <t>Adequação da BR-367/BA</t>
  </si>
  <si>
    <t>EVTEA em elaboração (Contrato nº 00 00119/2022 - PROSUL – Projetos Super. Planej. Ltda.)​
Término do EVTEA previsto para 04/10/2026.​
Existe EVTEA e projeto entre Santa Cruz Cabrália e Porto seguro – mas precisa atualização​</t>
  </si>
  <si>
    <t>DNIT/MT irá sugerir a exclusão do PAC devido ao prazo – Enviar proposta a Casa Civil</t>
  </si>
  <si>
    <t>BR-101/BA - ADEQUAÇÃO - km 503 - km 509 (ITABUNA)</t>
  </si>
  <si>
    <t>Adequação da BR-101/BA - km 503 - km 509/Itabuna</t>
  </si>
  <si>
    <t>20UA</t>
  </si>
  <si>
    <t>EVTEA iniciado em outubro de 2024 para estudar esse segmento, com previsão de conclusão de 31/06/2025.​</t>
  </si>
  <si>
    <t>Aguardar o EVTEA para definição acerca de adequação ou construção de contorno. Concluir até 31/06/2025 - Em execução.​</t>
  </si>
  <si>
    <t>BR-116/BA - CONTORNO OESTE DE FEIRA DE SANTANA</t>
  </si>
  <si>
    <t>Construção do contorno de Feira de Santana - BR-116/BA</t>
  </si>
  <si>
    <t>7XJ7</t>
  </si>
  <si>
    <t>30/06/2024 informado no balanço agosto/2024, mesma data do Lote 6​.</t>
  </si>
  <si>
    <t>BR-324/BA - CONTORNO NORTE/LESTE DE FEIRA DE SANTANA -</t>
  </si>
  <si>
    <t>Construção do contorno de Feira de Santana - BR-324/BA</t>
  </si>
  <si>
    <t>7XM0</t>
  </si>
  <si>
    <t>Projeto Executivo Aprovado em 13/09/2024 (Portaria nº 4445/2024).​
Edital de obras publicado em 17/09/2024 (Edital nº 90277/2024), em fase de habilitação.​
Dispensa de LP pelo Inema​
LI em tratativas com o INEMA.​</t>
  </si>
  <si>
    <t>Não há Licença de Instalação​</t>
  </si>
  <si>
    <t>Contratar empresa executora até 30/12/2024​
- DPP concluir encaminhar os estudos ambientais ao INEMA
- INEMA emitir  LI (houve Dispensa de LP pelo Inema)​</t>
  </si>
  <si>
    <t>BR-235/BA - LOTE 10 - CONSTRUÇÃO - DIV. PI/BA - DIV. BA/SE</t>
  </si>
  <si>
    <t>Construção da BR-235/BA</t>
  </si>
  <si>
    <t>7F51</t>
  </si>
  <si>
    <t>Contrato RDCI nº 05 00114/2017 - Consórcio BR-235 (S/A Paulista – ASTEC).​
56,7 km de pista entregue em 01/04/2024 (não concluiu os contornos). Contrato está paralisado​.
Contrato nº SR-05/00144/2024 elaboração de projeto executivo para ligação de Campo Alegre de Lourdes ao Piauí.</t>
  </si>
  <si>
    <t>Restam os remanescentes dos contornos do Povoado de Angicos e Campo Alegre de Lourdes, atrasados devido às desapropriações.
Relatório de Metodologia Avaliatória - RMA aprovado, mas está sendo solicitada revisão do RMA devido à alteração do PDDU de Campo Alegre de Lourdes.​
Necessidade de renovação de ASV para os contornos – INEMA​
Ajuste do traçado de Campo Alegre de Lourdes até a divisa com o Piauí.</t>
  </si>
  <si>
    <t>Trecho novo:​
- 	Concluir Projeto executivo de Campo Alegre de Lourdes até a divisa Piauí até 30/06/2025 ​
Licitar obra até 31/12/2025​
Contratar obra em 30/01/2026​
Concluir obra até 30/01/2027​
Contornos:​
Resolver a questão da desapropriação dos contornos até 31/03/2025​
Após a resolução das questões de desapropriação definir se utilizará o contrato atual ou se será necessária nova licitação​
Resolver renovação de ASV para os contornos junto ao INEMA​</t>
  </si>
  <si>
    <t>76 km (inclui os contornos e a divisa até o Piauí)​
Poderá ser necessário rever o valor da obra após a atualização do projeto e resolução das questões de desapropriação ​</t>
  </si>
  <si>
    <t>Construção da BR 030/BA (Cocos - Carinhanha)</t>
  </si>
  <si>
    <t>Construção da BR 030/BA - Cocos - Carinhanha</t>
  </si>
  <si>
    <t>7V19</t>
  </si>
  <si>
    <t>Contato n° 312/2023 – Lote 2 (km 237,5 – km 280,1)​
Contrato n° 59/2022 – Lote 1 (km 191,5 – km 237,5)​</t>
  </si>
  <si>
    <t>Concluir as obras dos dois lotes até 30/04/2025​
Concluir 3 (três) pontes (Ponte São José e Ponte Riacho da Mata entre Côcos e Acesso a Juvenília, e Ponte Itapicuru entre Acesso Juvenília e Carinhanha) até 30/04/2025.​</t>
  </si>
  <si>
    <t>pavimentação praticamente concluída, faltando pontes e encabeçamentos​</t>
  </si>
  <si>
    <t>BR-030/BA - LOTE 3 - CONSTRUÇÃO - MARAÚ - ENTR. BR-101/BA</t>
  </si>
  <si>
    <t>Construção da BR-030/BA (Maraú – Entr. BR-101/BA)</t>
  </si>
  <si>
    <t>7XJ4</t>
  </si>
  <si>
    <t>Contrato nº 00 00390/2024 - CONSÓRCIO BR-030-BA, com ordem de início emitida em 14/10/2024​
Trecho dividido em dois segmentos: ​
Seg 1 - km 845,5 – km 865,5: 20km entre a BA-001 e Maraú, apresenta LI.​
Seg 2 - km 865,5 – km 898,4: 32,9 km.​
Apresentados os estudos para obtenção da LI ao INEMA em xxxx e aguardando manifestação​</t>
  </si>
  <si>
    <t>Segmento 2:​
LI pendente para o segmento 2​
O segmento 2  tem mais problemas com rochas, duas variantes, pontes.​
Iphan recebeu denúncia sobre a pedreira estar em sítios arqueológicos e paralisou a obra.​</t>
  </si>
  <si>
    <t>Segmento 1: Concluir o segmento 1 até 31/12/2025 (entre BA-001 até Maraú)​.
Segmento 2:​
- Concluir os estudos para obtenção da LI
- INEMA emitir  LI (Data a ser informada pelo estado)​
- DNIT vai apresentar o FCA contendo as informações do traçado da obra visando a análise pelo Iphan até 06/12/2024​.
- Aguardar manifestação do Iphan .</t>
  </si>
  <si>
    <t>Região com alto índice pluviométrico, janela de trabalho somente por 4 meses.​</t>
  </si>
  <si>
    <t>Construção da BR-135/BA (Cocos – Div. BA/MG)</t>
  </si>
  <si>
    <t>Construção da BR-135/BA - Cocos – Div. BA/MG</t>
  </si>
  <si>
    <t>1C09</t>
  </si>
  <si>
    <t>Obra em andamento - Contrato nº SR-05 00629/2014 - Consórcio TOP/Geossistemas​</t>
  </si>
  <si>
    <t>Previsão de concluir as obras até 31/12/2024</t>
  </si>
  <si>
    <t>BR-222/CE – Adequação Caucaia – Acesso Pecém</t>
  </si>
  <si>
    <t>Adequação da BR-222/CE - Caucaia – Acesso Pecém</t>
  </si>
  <si>
    <t>CE</t>
  </si>
  <si>
    <t>10L3</t>
  </si>
  <si>
    <t>0023</t>
  </si>
  <si>
    <t>Pista esquerda (23,7km) concluída, faltando segmentos pontuais em encontros de OAE. Pista direita (23,2km), 21,56km concluídos. 11 de 14 OAEs concluídas, faltando 3 passarelas.​</t>
  </si>
  <si>
    <t>Projetos das passarelas, em análise pelo DNIT, para continuidade da execução. Consórcio executor apresentou pleito para mudar concepção dos projetos das passarelas, que já vinham sendo analisados pelo DNIT, o que pode  comprometer o cronograma da obra.​</t>
  </si>
  <si>
    <t xml:space="preserve"> Em cumprimento das condicionantes ambientais do PBAI. Não interfere na execução da obra, mas a falta de execução pode causar manifestações indígenas, paralisando serviços.​
Conclusão total  das obras prevista até 31/03/2025​
DNIT está em tratativas com a Defensoria Pública da União (DPU) para celebração de TAC em razão do atraso na entrega dos produtos do PBAI por parte da empresa gestora ambiental. Contratação de obras de estrutura das aldeias e UBS até 31/03/2025.​
MT/DNIT informar a SAM/CC caso haja algum impedimento com relação a questão ambiental.​</t>
  </si>
  <si>
    <t>SS: Valor PAC = 154,8. Obra em pavimento rígido (pista dupla).​</t>
  </si>
  <si>
    <t>BR-116/CE - Adequação Pacajus – Boqueirão do Cesário</t>
  </si>
  <si>
    <t>Adequação da BR-116/CE Pacajus – Boqueirão do Cesário</t>
  </si>
  <si>
    <t>13X6</t>
  </si>
  <si>
    <t>Projeto em elaboração (CI)</t>
  </si>
  <si>
    <t xml:space="preserve">Empreendimento composto por 3 lotes (delegados à SR):​
Lote 01 (km 53,4 a km 75,5): do Acesso Sul de Pacajus a Timbaúba dos Marinheiros.​
        Licitação de edital n° 0603/23-03 (RDCi). Foi assinada a ordem de serviço do projeto no dia 22/03/2024, OS da obra em 13/12/2024. (Executora: Construtora Luiz Costa. Valor do contrato (PI): R$ 270.600.000,00)​
LI emitida 111/2024 em 28/11/2024 (SEMACE) </t>
  </si>
  <si>
    <t xml:space="preserve"> No contrato está previsto recurso para elaboração de laudos, mas não da indenização da desapropriação.​
Necessidade de Cadastro de 80 imóveis (base em 2014) a serem desapropriados.​
 Obra do Lote 01 com pendência na aprovação dos projetos, visto que segue com atraso no envio pela construtora. DNIT segue analisando e dos projetos básicos enviados.​
- LI emitida com condicionantes de ASV e DUP.​
 Emissão da ASV do 52km ao 112 (3 lotes) impactada pelo atraso nos projetos.​</t>
  </si>
  <si>
    <t>Obter ASV  até  XXXXXXx​
Não consta o valor da desapropriação no PAC (está em desenvolvimento o cadastro dos imóveis. Informar o valor tão logo se  tenha a estimativa)​
Concluir Obra até 31/12/2030​</t>
  </si>
  <si>
    <t>* Pacajus – Chorozinho: Projeto concluído – licitação em 2023​
* Chorozinho – Boqueirão do Cesário: Em elaboração de projeto/anteprojeto –  Licitação foi fracassada e precisou atualizar o projeto, abertura do certame para 19/01/2024​</t>
  </si>
  <si>
    <t>BR-447/ES - Construção e Adequação - Acesso Capuaba</t>
  </si>
  <si>
    <t>Construção da BR-447/ES - Acesso a Capuaba</t>
  </si>
  <si>
    <t>ES</t>
  </si>
  <si>
    <t>7U06</t>
  </si>
  <si>
    <t>0032</t>
  </si>
  <si>
    <t>Obra contratada (Contrato nº 00 01061/2014 - Consórcio Contractor - Iguatemi)​
Concluído  1,5 km e liberado ao tráfego.</t>
  </si>
  <si>
    <t>Desapropriação está dependendo de manifestação da AGU.​
Existem ainda 42 (de um total de 350) cadastros em curso na justiça. Depósitos judicias já realizados pelo DNIT.</t>
  </si>
  <si>
    <t>Estimativa para liberação das áreas a serem desapropriadas depende da liberação do poder judiciário.​
Necessário dez meses a partir da liberação das áreas em processo de desapropriação, para conclusão da Obra.​
PFE do DNIT vai interagir com a justiça para agilizar o processo de desapropriação</t>
  </si>
  <si>
    <t>BR-101/ES  - Construção - Contorno de Serra (Mestre Álvaro)</t>
  </si>
  <si>
    <t>Construção do Contorno de Serra - Mestre Álvaro - BR-101/ES</t>
  </si>
  <si>
    <t>7S51</t>
  </si>
  <si>
    <t>0000, EBES, EBPM,ECOM</t>
  </si>
  <si>
    <t>3265, 0032</t>
  </si>
  <si>
    <t>Obra concluída e inaugurada em 15/12/2023. ​
Possui 2,3 km de vias elevadas em áreas alagadas.​
Obra totalmente concluída em março de 2024.</t>
  </si>
  <si>
    <t>Em execução da iluminação pública</t>
  </si>
  <si>
    <t>BR-259/ES - Construção - Acesso Guandu</t>
  </si>
  <si>
    <t>Construção da BR-259/ES - Acesso Guandu</t>
  </si>
  <si>
    <t>7XW5</t>
  </si>
  <si>
    <t xml:space="preserve">Obra contratada em 01/12/2021 (Contrato nº 17 00657/2021 - Estratégica Engenharia Ltda.)​
Licença Prévia emitida em 21/11/2023​
Obra concluída em 31/08/2024 </t>
  </si>
  <si>
    <t>Este ID também está contido no empreendimento maior ID 2520. No entanto, a SR/ES solicitou o remanejamento da rubrica para a Manutenção para executar o acesso a Baixo Guandu em Contrato de Manutenção.</t>
  </si>
  <si>
    <t>BR-070/GO – Construção - km 65 - km 187</t>
  </si>
  <si>
    <t>Construção da BR-070/GO</t>
  </si>
  <si>
    <t>20UC , 7XM3</t>
  </si>
  <si>
    <t>7001</t>
  </si>
  <si>
    <t>Resultado do julgamento da licitação (Edital nº 625/2023) publicado em 2/4/2024 17/06/2024 Contratação Integrada. (Remanescentes)​
Lote 1: Remanescentes  de 8,6km (entre os km 129 ao km 167,7 - Entr. BR-153/GO até Itaquari): obra contratada em fase de elaboração de projeto executivo (Contratação Integrada nº 12 00350/2024) assinado em 14/06/2024 (Consórcio Caiapó/MME). Segmento 01: km 161,3 a 162,2 - Extensão: 880,00m Segmento 02: km 157,3 a 158,2 - Extensão: 880,00m Segmento 03: km 150,0 a 152,7 - Extensão: 2.680,00m Segmento 04: km 146,8 a 147,2  - Extensão: 360,00m Segmento 05: km 144,8 a 145,5 - Extensão: 640,00m Segmento 06: km 140,3 a 143,5 - Extensão: 3.160,00m Segmento 07: km 138,0 a 138,7 - Extensão: 660,00m Segmento 08: km 136,6 a 137,0 - Extensão: 380,00m Segmento 09: km 135,4 a 135,9 - Extensão: 500,00m Segmento 10 - Itaguari: km 166,0 a 166,8 - Extensão: 820,00m. Ordem se Serviço para elaboração do projeto e execução das obras assinado em 14/06/2024, do km 129 (Entr. BR-153/GO) até Itaguari, totalizando 8,56 km. (R$ 50,6 Milhões).​
Lote 2: km 65 – km 129, Entr. BR-153 – Entr. BR-414, em elaboração de TR para contratação de anteprojeto.</t>
  </si>
  <si>
    <t>Sem ação orçamentária em 2024 (remanescente). Já foi solicitado abertura de crédito.​</t>
  </si>
  <si>
    <t>Lote 1: Concluir projeto executivo até 30/06/2025, iniciar as obras até 31/07/2025 e concluir as obras até 31/12/2028.​
 - MT providenciar a solicitação para abertura de crédito orçamentário​
Lote 2: Publicar edital para contratação de anteprojeto até 30/01/2025 (visando posterior Contratação Integrada), Contratar projeto até 30/04/2025 ​
Data de início de obra dependerá da elaboração do projeto e do equacionamento das questões ambientais (Parque dos Pirineus)</t>
  </si>
  <si>
    <t>BR-080/GO – Construção – Uruaçu - Div. GO/TO</t>
  </si>
  <si>
    <t>Construção da BR-080/GO</t>
  </si>
  <si>
    <t>7E79</t>
  </si>
  <si>
    <t>0052</t>
  </si>
  <si>
    <t>Obra em execução (CI)</t>
  </si>
  <si>
    <t>Lote 1 (50km - São Miguel do Araguaia até Bonópolis): Obra contratada (Contrato CI nº 12 00686/2020 - Consórcio Sobrado/Goiás/GAE/BASITEC)) - Projeto  executivo aprovado.​
Resolvida a questão das desapropriações.​
Lote 2 (20km): Contratação Integrada, projeto em análise pela SR/GO (Contrato CI nº 12 00368/2023)</t>
  </si>
  <si>
    <t>Lote 1: concluir obras até 30/06/25​
Lote 2: iniciar obras previsto para 30/04/25 (concomitante com a elaboração de projeto). Concluir as obras até 31/12/2027.</t>
  </si>
  <si>
    <t>Além dos 70km, para ligar à BR-153, deverá ser resolvida a questão do contorno de uma mina (cerca de 5km) ou definição de alteração de traçado estando atualmente em estudo pela SR/GO.</t>
  </si>
  <si>
    <t>BR-080/GO – Construção - Ponte sobre o Rio Araguaia</t>
  </si>
  <si>
    <t>Construção da Ponte sobre o Rio Araguaia - BR-080/GO</t>
  </si>
  <si>
    <t>Obra contratada (Contrato n° 12 00961/2015 - Consórcio COMSA/BK/ENESCIL).​
Supervisora contratada ​
-  Estrutura da ponte concluída</t>
  </si>
  <si>
    <t>ASV emitida em 17/10/2024, entretanto não foi emitida a Abio.​
Necessidade de revisão do Projeto Geométrico do acesso do lado de MT</t>
  </si>
  <si>
    <t>Obter Abio até 30/04/25 (em análise no IBAMA)​
Aprovar o projeto geométrico até mar/25 (acesso do lado do MT)​
Concluir acesso MT e GO: 31/08/25</t>
  </si>
  <si>
    <t>O acesso do lado de MT (600m) será realizado nesse contrato.</t>
  </si>
  <si>
    <t>BR-010/MA – Travessia Urbana de Imperatriz</t>
  </si>
  <si>
    <t>Adequação da Travessia Urbana de Imperatriz - BR-010/MA</t>
  </si>
  <si>
    <t>MA</t>
  </si>
  <si>
    <t>13X5</t>
  </si>
  <si>
    <t>0638</t>
  </si>
  <si>
    <t>Entrega de 4,5 km em 31/10/2024.​
Projeto do remanescente aprovado.</t>
  </si>
  <si>
    <t>Publicar edital dos remanescentes (10 km) até 31/12/2024​
Contratar o remanescente até 31/03/2025​
SEPAC: discutir valor no GEPAC</t>
  </si>
  <si>
    <t>a) O valor informado considerou apenas o pavimento finalizado, 32% (Dez/2023).​
b) o valor de 47% de execução era do contrato com um todo, para a mês de Out/Nov/2023. Será feito um remanescente da travessia urbana a ser licitada em 2024.​
Contrato anterior consumiu R$ 170mi. Remanescente estimado em R$ 296mi​
As obras contemplam 4,5 quilômetros de duplicação na via principal, a construção de 9 quilômetros de vias marginais, três pontes sobre o Rio Cacau, dois viadutos, oito pontos de ônibus e 9 quilômetros de faixas de ciclovias e pedestres. Também estão sendo executados serviços de drenagem profunda e superficial e instalação e barreiras de segurança (New Jersey).</t>
  </si>
  <si>
    <t>BR-226/MA - Pavimentação Timon – Baú</t>
  </si>
  <si>
    <t>Construção da BR-226/MA</t>
  </si>
  <si>
    <t>7V00</t>
  </si>
  <si>
    <t>0021</t>
  </si>
  <si>
    <t>Obra contratada (Contrato nº 15 00039/2023 – Consórcio – BR 226 e BR 316/MA). (Km 0,00 – km 100)​
Concluídos 62 km de obras em abril/2024. Entregues 37,3km antes do PAC (faltam concluir 11km do contorno e 700m da interligação da rodovia com o contorno)</t>
  </si>
  <si>
    <t>Aguardando remoção da linha de transmissão. Houve acordo entre DNIT e Equatorial, com cronograma de atendimento até 31/12/2024​
Conclusão da obra do contorno em 31/07/2025</t>
  </si>
  <si>
    <t>Contrato abrange a pavimentação e o Contorno de Timon.</t>
  </si>
  <si>
    <t>BR-135/MA – Adequação com Duplicação Estiva – Miranda do Norte – Lote 2</t>
  </si>
  <si>
    <t>Duplicação da BR-135/MA -Estiva – Miranda do Norte - (02 lotes)</t>
  </si>
  <si>
    <t>7W84</t>
  </si>
  <si>
    <t>Concluído 16 km de duplicação (km 51,3 – km 67,3) anteriormente ao PAC.</t>
  </si>
  <si>
    <t>Comunidades Quilombolas. Bloqueio parcial da LI.</t>
  </si>
  <si>
    <t>Os estudos dos componentes quilombolas então em tratativas. Sendo realizadas reuniões semanais com a participação do INCRA, MIR, MT e Casa Civil pra possibilitar o início dos estudos. Ficou acertado uma reunião em uma das comunidades no dia 10/01/2025 pra apresentação do projeto e possivelmente definição de uma data para iniciar os estudos.​
O Projeto das obras remanescentes já está concluído, mas poderá ser alterado em função dos resultados dos estudos e da apresentação às Comunidades Quilombolas.​
A retomada das obras ocorrerá após a resolução da questão quilombola.</t>
  </si>
  <si>
    <t>Após a entrega dos 16km, a obra foi paralisada em junho/23 para aguardar a conclusão dos estudos do componente quilombola e liberação do seg. restante bloqueados (26,6 km).​
A retomada das obras ocorrerá após a resolução da questão quilombola.​
Acompanhamento em Sala ambiental.</t>
  </si>
  <si>
    <t>BR-135/MA – Adequação com Duplicação Estiva – Miranda do Norte – Lote 3</t>
  </si>
  <si>
    <t>Obra contratada (Contrato nº 15 00627/2023 – Consórcio LCM-ÓTIMA) Km 95,60 – 127,80.​
Ordem de início 01/04/2024, porém só iniciou serviços em 31/10/2024, após liberação do IPHAN.</t>
  </si>
  <si>
    <t>Rede de energia no trecho. Projeto e orçamento elaborado pelo DNIT e apresentado à concessionária Equatorial, para anuência, visto que a contração será realizada pelo DNIT.​
- Desapropriações seguem sendo levantadas pela Supervisora, após parecer da PFE, para formalizar o mapeamento dos cadastros das ocupações.</t>
  </si>
  <si>
    <t>Rede de energia - DNIT publicar edital até 28/02/2025, contratar serviço até 31/06/2025.​
Entregar 10km até 31/07/2025</t>
  </si>
  <si>
    <t>BR-365/MG – Adequação Travessia Urbana Uberlândia</t>
  </si>
  <si>
    <t>Adequação da Travessia Urbana de Uberlândia - BR-365/MG</t>
  </si>
  <si>
    <t>1K23</t>
  </si>
  <si>
    <t>Execução física de 86% relativa a obras realizadas no passado.​</t>
  </si>
  <si>
    <t>Falta contratar o projeto para execução do trevo Oswaldo de Oliveira​
Municipalização do segmento urbano  - Não foi aceito pela Prefeitura​</t>
  </si>
  <si>
    <t>MT irá verificar sobre a continuidade do empreendimento no PAC</t>
  </si>
  <si>
    <t>O que está no PAC é apenas o Trevo Osvaldo de Oliveira em Uberlândia ​
Não há previsão de elaboração desse projeto pelo DNIT</t>
  </si>
  <si>
    <t>BR-381/MG - Duplicação - Gov. Valadares – Belo Horizonte Lote 3.1</t>
  </si>
  <si>
    <t>Duplicação da BR 381/MG - Gov. Valadares – Belo Horizont - 2 lotes</t>
  </si>
  <si>
    <t>10IX</t>
  </si>
  <si>
    <t>0031</t>
  </si>
  <si>
    <t>Obra contratada (Contrato nº 00 00412/2016 - Consórcio Brasil – Mota - Engesur)​
Lote 3.1 executado 26 km de pavimento rígido​
 - Restante será realizado pela na concessão.</t>
  </si>
  <si>
    <t>Trecho com acidente geológico. </t>
  </si>
  <si>
    <t>Manter este ID e criar dois novos ID para os lotes 8A e 8B (8A = 18 KM e 8B = 13,4 KM - necessidade de autorização do CGPAC). MT encaminhará justificativa da inclusão dos novos lotes até o dia 11/03/2024.  Verificar compatibilidade do novo PER.</t>
  </si>
  <si>
    <t>BR-381/MG - Duplicação - Gov. Valadares – Belo Horizonte
Lote 7</t>
  </si>
  <si>
    <t>BR-381/MG - Duplicação - Gov. Valadares – Belo Horizonte - Lote 7</t>
  </si>
  <si>
    <t xml:space="preserve"> - Obra concluída em 27/07/2023​
- Trecho na concessão.</t>
  </si>
  <si>
    <t>BR-367/MG – Pavimentação - Salto da Divisa – Almenara</t>
  </si>
  <si>
    <t>Construção da BR-367 - Salto da Divisa – Almenara</t>
  </si>
  <si>
    <t>13XG</t>
  </si>
  <si>
    <t>Exército está executando 15,32 km dos 61,6 km originais.</t>
  </si>
  <si>
    <t>Obras Remanescentes​
Exército executando obras em ritmo lento</t>
  </si>
  <si>
    <t>TED Exército:​
- Exército entregar 2 km de obras até 31/12/2024 e 13,32 km de obras 31/12/2025.​
Reduzir o escopo do TED para 15,32 km (Remanescente terá alteração de projeto para nova contratação)​
Remanescente (42,6km):​
DNIT vai contratar a supervisora para elaboração do anteprojeto até XXXXXX.​
Contratar obras (tem projeto executivo) até 30/04/2025​
Concluir as obras até 30/04/2027.​
Novo projeto - alteração de traçado (4km):​
DNIT vai contratar a supervisora para elaboração do anteprojeto até 30/04/2025.​
Concluir o Anteprojeto até 31/12/2025.​
Contratar o remanescente até 31/08/2026 (Contratação Integrada).​
Concluir projeto executivo até 28/02/2027. ​
Concluir obra até 30/04/2027</t>
  </si>
  <si>
    <t>BR-135/MG – Construção - Div BA/MG - Manga – Itacarambi</t>
  </si>
  <si>
    <t>Construção da BR-135/MG</t>
  </si>
  <si>
    <t>BA, MG</t>
  </si>
  <si>
    <t>10IW</t>
  </si>
  <si>
    <t>Obra contratada por RDC integrado em fase de elaboração de projeto​
Licença de Instalação nº 1501/2024 emitida para os 20 km (entre Manga e São João das Missões) e bloqueio do restante do segmento</t>
  </si>
  <si>
    <t>Aguardando Licença de Instalação (pedido protocolado em dez/23)​
licenciamento ambiental trecho com interferência em área indígena,  quilombola e área de proteção de cavernas.</t>
  </si>
  <si>
    <t>IBAMA precisa de anuência dos intervenientes, em especial, da FUNAI. Projeto geométrico aprovado com ressalvas, aguardando estudos arqueológicos para envio ao IBAMA. Previsão até 29/11/2024.​
Aguardando manifestação do INCRA sobre a necessidade de ECQ. Manifestado apenas com relação à Comunidade de Bebedouro. Já foi manifestado ao DNIT quanto à dispensa do ECQ.​
Dnit deverá enviar à SEPAC um esquema com o trecho de 20km com possibilidade de obras e status das questões ambientais.​
Secretaria Adjunta de Meio Ambiente (SADJ-I) fazer reunião com IBAMA para alinhar cronograma.​
Empreendimento em Sala de Situação Licenciamento Ambiental realizada em 26/11/2024.</t>
  </si>
  <si>
    <t>Em auditoria pelo TCU​
​</t>
  </si>
  <si>
    <t>BR-265/MG – Construção - Alpinópolis – Jacuí</t>
  </si>
  <si>
    <t>Construção da BR-265/MG (Alpinópolis – Jacuí)</t>
  </si>
  <si>
    <t>7XJ0</t>
  </si>
  <si>
    <t>Obras remanescentes em 6 segmentos.​
4 km concluídos.​
Segmento 2 e 3: revisão de projeto (drenagem) realizado pela supervisora</t>
  </si>
  <si>
    <t>2 km em solo mole (necessidade de revisão do projeto)</t>
  </si>
  <si>
    <t>Concluir 4km até 31/12/2025 (exceção do trecho de solo mole)​
Contratar anteprojeto dos 2 km (reforço em função do solo mole), contratação de obra até 28/02/2025, início das obras em 31/07/25  e conclusão em 31/07/2026.</t>
  </si>
  <si>
    <t>BR-267/MS - ACESSO À NOVA PONTE SOBRE RIO PARAGUAI EM PORTO MURTINHO</t>
  </si>
  <si>
    <t>Adequação e Construção do acesso à Nova ponte sobre o rio Paraguai em Porto Murtinho - BR-267/MS</t>
  </si>
  <si>
    <t>MS</t>
  </si>
  <si>
    <t>7XG6</t>
  </si>
  <si>
    <t>0054</t>
  </si>
  <si>
    <t>Obra e projetos contratados (Contrato nº 758/2023) – Contratação Integrada​
Ordem de início para elaboração dos projetos em 19/12/2023.​
Ordem de início para a obra em 01/10/2024.</t>
  </si>
  <si>
    <t>Aprovar Projeto Executivo até 31/03/2025​
Concluir obra até 18/11/2027</t>
  </si>
  <si>
    <t>BR-262/158/MS - CONTORNO DE TRÊS LAGOAS</t>
  </si>
  <si>
    <t>Construção do Contorno de Três Lagoas - BR-158/262/MS</t>
  </si>
  <si>
    <t>7X34</t>
  </si>
  <si>
    <t>5275</t>
  </si>
  <si>
    <t>Obra contratada (Contrato nº 19 00934/2020 - Consórcio Contorno de Três Lagoas).​
Na BR-262 - 16,20 km (km 0,00 ao km 16,20)​
Na BR-158 - 10,30 km (km 0,00 ao km 10,30)</t>
  </si>
  <si>
    <t>Entregar 10,1 km de pavimento rígido da BR-262 e 2 viadutos até 31/12/2024​
Entregar 5,1 km e pavimento rígido da BR-158 até 31/12/2024.</t>
  </si>
  <si>
    <t>BR-419/MS - LOTE 4 - CONSTRUCAO RIO VERDE DE MATO GROSSO –AQUIDAUANA</t>
  </si>
  <si>
    <t>Construção da BR-419/MS (Rio Verde do Mato Grosso – Aquidauana) (lote 4)</t>
  </si>
  <si>
    <t>7S57</t>
  </si>
  <si>
    <t>Obra contratada (Contrato nº 19 00194/2021 - Consórcio Caiapó/MME-BR-419/MS), trecho do km 189,3 ao km 244 (inclui o contorno de Aquidauana)​
Executados 40 km (está liberado ao tráfego, mas ainda será colocada a capa de CBUQ final)</t>
  </si>
  <si>
    <t>Dificuldade na obtenção de brita.​
Rede de energia: A OS para remoção da rede foi paga há 1 ano, e o serviço de remanejamento ainda não foi totalmente realizado. Está atrasando a obra (Energisa).</t>
  </si>
  <si>
    <t>Concluir Contorno de Aquidauana até 31/12/2025 (12km)​
Concluir a pavimentação dos 40km e mais 2,7km até 31/12/2025​
DNIT solicitou a dispensa do título minerário à ANM 17/12/2024. Aguardar a liberação.</t>
  </si>
  <si>
    <t>BR-070/MT - CONTORNO RODOVIÁRIO DE BARRA DO GARÇAS</t>
  </si>
  <si>
    <t>Construção do contorno de Barra do Garças - BR-070/MT</t>
  </si>
  <si>
    <t>7S80</t>
  </si>
  <si>
    <t>0051</t>
  </si>
  <si>
    <t>Concluídos 9,9km de implantação, construção, duplicação e oae com abertura do tráfego em 30/11/2023</t>
  </si>
  <si>
    <t>Obra concluída mas necessita de recursos de R$ 9 mi para realizar pequenas contenções.</t>
  </si>
  <si>
    <t>BR-070/163/364/MT - CONTORNO RODOVIÁRIO DE CUIABÁ</t>
  </si>
  <si>
    <t>Construção do contorno de Cuiabá - BR-070/163/364/MT</t>
  </si>
  <si>
    <t>12KY</t>
  </si>
  <si>
    <t>EIND</t>
  </si>
  <si>
    <t>5314</t>
  </si>
  <si>
    <t>Termo de Compromisso nº TC-764/2011-00 com o Governo do MT. Objeto: Contorno Norte de Cuiabá e Várzea Grande.​
Obra dividida em dois lotes:​
 Lote 1 - 21,5 km (km 0,0 – km 21,5 km) - Obra em andamento, execução de drenagem, OAE e terraplenagem​
- 6 OAEs (3 viadutos, 2 passagens inferiores e uma ponte sobre o rio Cuiabá) e terraplenagem em andamento junto à SINFRA/MT.​
Lote 2 – 30,21 km (Km 21,5 – km 51,71) – Anteprojeto em execução.</t>
  </si>
  <si>
    <t>Desapropriação (a ser realizada pelo governo do estado, com recurso estadual)</t>
  </si>
  <si>
    <t>Concluir as obras da Ponte sobre o Rio Cuiabá até 31/03/2025​
 Concluir as obras do Lote 1 (21,5 km) até 31/12/2025​
Anteprojeto do Lote 2 em análise na DPP. Entregue pela Secretaria (SINFRA) em dez/2023.​
Licitar as obras do lote 2 até 31/12/2025 (Contratação Integrada a ser executada pela SINFRA)</t>
  </si>
  <si>
    <t>BR-158/MT - CONSTRUCAO DIVISA PA/MT - RIBEIRAO CASCALHEIRA</t>
  </si>
  <si>
    <t>Construção da BR-158/MT (02 lotes)</t>
  </si>
  <si>
    <t>11VA</t>
  </si>
  <si>
    <t>Obra contratada (Contrato nº 11 00485/2020 - Consórcio Construcap/EGIS) - RDCI​
Obra em andamento em trecho de 12 km (1,5km concluídos)​
Em licitação a contratação da Gestão Ambiental para o lote A.​
 - DNIT entregou as complementações solicitadas pelo IBAMA e atendeu as solicitações da FUNAI em 13/12/2024 para todo os 94km.​
- Contorno do Alto Boa Vista (15km, em desenvolvimento de projeto).</t>
  </si>
  <si>
    <t>- LI liberada para 12km. Para o restante ainda não há licença ambiental, mas está em tratativas a liberação de mais 30 km.​
Não há licença de Instalação (LI) do km 12 ao km 94.​
72 km sem LI. Segundo a Funai, será liberado somente 30km. O restante somente após o início da execução do PBAi.</t>
  </si>
  <si>
    <t xml:space="preserve"> - Conclusão das obras dos 12km até 30/06/2025​
 - Previsão obter LI até 31/12/2024 – Assunto está na pauta da sala de situação ambiental da SEPAC</t>
  </si>
  <si>
    <t>BR-158/MT - Construção divisa PA/MT - Ribeirão Cascalheira</t>
  </si>
  <si>
    <t>Sem previsão de início de obra​
Obra contratada (Contrato nº 11 00159/2022 - Consórcio Bandeirantes/Destesa/RTA) - Lote B - RDCI​
Em fase de análise de projetos executivos. Etapa necessária ao licenciamento ambiental.​
LP emitida.​
Segmento subdividido em:​
2A - 51 km – projeto adiantado​
2B - 50 km – em fase inicial</t>
  </si>
  <si>
    <t>Aguardando Licenciamento Ambiental.​
Início da obra depende de emissão de licença pelo IBAMA</t>
  </si>
  <si>
    <t>Solucionar as pendências de projeto e ambientais. ​
MT/DNIT Concluir projeto do segmento 2A até 30/06/2025.</t>
  </si>
  <si>
    <t>BR-242/MT  - Construção da BR-242/MT (Gaucha do Norte  - Santiago do Norte)</t>
  </si>
  <si>
    <t>Construção da BR-242/MT - Gaucha do Norte - Santiago do Norte</t>
  </si>
  <si>
    <t>10KK</t>
  </si>
  <si>
    <t xml:space="preserve">Lote A (km 486,32 – km 575,23 = 88,91) Contrato nº 11 00960/2015 - Consórcio ENPA/CAVALCA/SAB/CONTÉCNICA. Ordem de paralisação emitida em Dez/23 (este é o lote que está no PAC com possibilidade de execução)​
Projeto básico aprovado para 48km (não contínuos), exceto trecho das cavernas (41km). ​
Estudos ambientais em andamento (DPP/DNIT). </t>
  </si>
  <si>
    <t xml:space="preserve"> - Não há Licença Prévia e de Instalação.​
 - DNIT solicitou a fragmentação da licença, mas o IBAMA não aceitou.</t>
  </si>
  <si>
    <t>- Necessária revisão do projeto do trecho com cavernas​
- Necessária a complementação do EIA/RIMA.​
DNIT apresentar ECI à FUNAI até 31/07/2025​
DNIT concluir os estudos ambientais até 30/04/2025 (Novo traçado)​
- Necessária a manutenção do trecho de terra até que se obtenha as licenças definitivas para a pavimentação. SEPAC/MT agendar Reunião com o IBAMA para tratar sobre a anuência do traçado  para fins de realização de manutenção neste trecho. O lote B já tem manutenção básica pelo estado coincidente com a rodovia  estadual 324.</t>
  </si>
  <si>
    <t>PAC contempla apenas o Lote A. LP solicitada para os lotes A e B. Poderá ser solicitada a fragmentação da LI.​
Lote A deve ter alteração de traçado devido a solicitação do indígenas. Em relação ao Lote B, a alteração do traçado é maior, logo deve ser necessário nova licitação após a liberação da LP. O Lote C, deve ser executado apenas fora da aldeia indígena, sendo necessário uma RPFO com redução de aproximadamente 30% do escopo. Execução após a liberação da licença ambiental.</t>
  </si>
  <si>
    <t>BR-316/PA - ADEQUACAO DE TRECHO RODOVIARIO - CASTANHAL - SANTA MARIA DO PARA - TREVO DE SALINOPOLIS - DIVISA PA/MA</t>
  </si>
  <si>
    <t>Adequação da BR-316/PA</t>
  </si>
  <si>
    <t>PA</t>
  </si>
  <si>
    <t>7W07</t>
  </si>
  <si>
    <t>0015</t>
  </si>
  <si>
    <t>Termo de Cooperação entre DNIT e o Governo do Estado (Equatorial) para a realocação dos postes de rede elétrica assinado.  Equatorial apresentou o projeto de realocação dos postes ao Governo do Estado.​
​
Contratada empresa Vector Engenharia e OS emitida em 18/11/2024 para realizar os levamentos das desapropriações.</t>
  </si>
  <si>
    <t>Desapropriação e rede elétrica (+- 150 postes, entre alta e baixa tensão), já sendo tratadas.</t>
  </si>
  <si>
    <t>Previsão de conclusão da realocação dos postes para agosto de 2025. ​
 - Rede elétrica em levantamento pela supervisora, executar realocação pelo ACT-433/2023 com estimativa de concluir esses serviços em agosto/2025.​
 - Entregar 16km até 31/12/2024. Segmentos descontínuos.​
 - Entregar a infra e mesoestrutura da Ponte sobre o Rio Jeju até ​ 31/07/2025.​
 - SEPAC/CC agendar reunião com o Governo do Estado sobre a rede elétrica.</t>
  </si>
  <si>
    <t>Obra importante para a COP30</t>
  </si>
  <si>
    <t>BR-230/PA - CONSTRUCAO DE TRECHO RODOVIARIO - MEDICILÂNDIA - RURÓPOLIS</t>
  </si>
  <si>
    <t>Construção da BR-230/PA - Medicilândia-Rurópolis</t>
  </si>
  <si>
    <t>110I</t>
  </si>
  <si>
    <t>A Supervisora (Contrato 592/2024) está trabalhado na atualização dos projetos dos 3 lotes e supervisionará as Obras de execução de 15 Pontes,  contrato 02 00261/2024​
 Extensão dos 3 lotes 248,99 km.​
  Lote 01 (Km 728 ao Km 811,10, totalizando 83,10km)​
  Lote 02 (Km 811,10 ao Km 894,22, totalizando 83,12km)​
  Lote 03 (Km 894,22 ao Km 976,99, totalizando 82,77km)​
Licença de Instalação emitida</t>
  </si>
  <si>
    <t>Existe impedimento ambiental na Licença de Instalação n. 1336/2020, 84km (lote 1 e parte do lote 2), nas TI Arara, TI Cachoeira Seca e TI Kararaô, o que impede o avanço dos serviço de pavimentação e de execução de OAEs  no segmento em comento. O DNIT informou que a previsão de conclusão do PBAI é até 30/06/2025.</t>
  </si>
  <si>
    <t>Supervisora entregar os projetos até 31/05/2025. ​
O DNIT informou que a previsão de conclusão do PBAI é até 30/06/2025.​
Licitar 3 lotes DE OBRAS até 30/09/2025.</t>
  </si>
  <si>
    <t>84,4(km) de 250(km) (03 lotes)​
A meta de 84 km foi devido a possibilidade de conclusão da meta até 31/12/2026. Os trechos que puderem ser antecipados, poderão ser objeto de análise para inclusão no PAC.</t>
  </si>
  <si>
    <t>BR-163/PA - LOTE 1.7 - CONSTRUCAO DE TRECHO RODOVIARIO - DIVISA MT/PA - SANTAREM (RURÓPOLIS)</t>
  </si>
  <si>
    <t>Construção da BR-163/PA</t>
  </si>
  <si>
    <t>1490</t>
  </si>
  <si>
    <t>Contrato 02 00263/2023 de acessos a OAE’s com previsão de conclusão até 27/04/2025.</t>
  </si>
  <si>
    <t>Contrato 00 00035/2013 com tratativas rescisão finalizada. Será contratada uma supervisora para realizar levantamento dos remanescentes de 30km (Atualização do projeto) e em seguida supervisionar o novo contrato que será firmado.</t>
  </si>
  <si>
    <t>MT/DNIT publicar edital para contratar a supervisora para realizar a atualização do projeto das obras remanescentes até  31/12/2024.​
Contratar empresa para elaborar projeto executivo (remanescente) até 31/07/2025.​
Concluir projeto até 31/12/2025.​
Lançar edital de obra até 31/01/2026.​
Contratar obra até  31/07/2026.</t>
  </si>
  <si>
    <t>Trata-se do remanescente entre as cidades de Rurópolis e Itaituba. O segmento entre o entroncamento da BR-230/PA com a BR-163/PA (até a divisa com MT) encontra-se concessionado. O segmento entre Rurópolis e Santarém já está concluído, restando apenas o segmento entre Rurópolis e Itaituba, numa extensão de 35 km, a ser pavimentado.​
O edital foi publicado no ano de 2023, contudo, foi revogado, devido a questionamentos do TCU.</t>
  </si>
  <si>
    <t>BR-230/PA - CONSTRUCAO DE PONTES NO TRECHO RODOVIARIO - ALTAMIRA - RURÓPOLIS</t>
  </si>
  <si>
    <t>Construção de Pontes na BR/230 (Altamira – Rurópolis)</t>
  </si>
  <si>
    <t>Contratação Integrada - Contrato nº 02 00261/2024 assinado com a Planeje em 13/06/2024,  em fase de elaboração de projetos executivos, (15 pontes).</t>
  </si>
  <si>
    <t>Há uma questão indígena entre os km 750 e 851, atingindo 7 das 15 OAEs do contrato 02 00261/2024 .​
Existe impedimento ambiental na Licença de Instalação n. 1336/2020, a qual não autoriza obras no segmento entre os km 750 e 851,10 (TI Arara, TI Cachoeira Seca e TI Kararaô), o que impede o avanço dos serviço de pavimentação e de execução de OAEs  no segmento em comento. O DNIT informou que a previsão de conclusão do PBAI é até 30/06/2025.</t>
  </si>
  <si>
    <t>DNIT (CGMAB) irá realizar tratativas junto à FUNAI para resolver os entraves de cunho indígena ao contrato 02 00261/2024 . ​
Iniciar 6 OAEs até 31/12/2025​
Concluir 15 pontes até 15/12/2026</t>
  </si>
  <si>
    <t>12 OAEs concluídos entre 2020 até abril de 2024 (Contrato finalizado nº 851/2016 -  não está na nova meta)</t>
  </si>
  <si>
    <t>BR-230/PA - PONTE RIO XINGU - CONSTRUCAO DE TRECHO RODOVIARIO - DIVISA PA/TO - ALTAMIRA</t>
  </si>
  <si>
    <t>Construção da Ponte sobre Rio Xingu - BR-230/PA</t>
  </si>
  <si>
    <t>161U</t>
  </si>
  <si>
    <t>161U - 0000
10KR - 0000, 0001, 0002</t>
  </si>
  <si>
    <t>Mutirão de desapropriação realizado com todas as questões resolvidas.​
Obra (Ponte) contratada (Contratação Integrada) com Contrato assinado em 25/05/2021  (empresa Construbase). OS emitida em 16/08/2021.​
Projeto Executivo dos acessos contratados  sendo executados pela Supervisora.</t>
  </si>
  <si>
    <t>Entregar 30% da obra da Ponte até 31/12/2024.​
Concluir projeto dos acessos até 31/07/2025.​
Licitar a obra dos acessos até 30/10/2025.</t>
  </si>
  <si>
    <t>Ponte e acessos em dois contratos.</t>
  </si>
  <si>
    <t>BR-230/PA - LOTE 2 - CONSTRUCAO DE TRECHO RODOVIARIO - DIVISA PA/TO - ALTAMIRA</t>
  </si>
  <si>
    <t>Construção da BR-230/PA (Novo Repartimento - Pacajá)</t>
  </si>
  <si>
    <t>10KR</t>
  </si>
  <si>
    <t>Obra concluída em 14/07/2024, contrato 582/2010</t>
  </si>
  <si>
    <t>Em fase de recebimento de Obra pelo DNIT</t>
  </si>
  <si>
    <t>Obra concluída.</t>
  </si>
  <si>
    <t>BR-422/PA - CONSTRUCAO DE TRECHO RODOVIARIO - NOVO REPARTIMENTO - TUCURUI</t>
  </si>
  <si>
    <t>Construção da BR-422/PA</t>
  </si>
  <si>
    <t>7S61</t>
  </si>
  <si>
    <t>Obra em andamento.​
Concluídos 42km</t>
  </si>
  <si>
    <t>Sem impedimento.</t>
  </si>
  <si>
    <t>Entregar 19,3 km de pavimentação até 31/12/2024</t>
  </si>
  <si>
    <t>BR-308/PA - CONSTRUCAO DE TRECHO RODOVIARIO - VISEU - BRAGANCA</t>
  </si>
  <si>
    <t>Construção da BR-308/PA</t>
  </si>
  <si>
    <t>7S62</t>
  </si>
  <si>
    <t>Obra em andamento lote 1 (km 203,27 – km 239,27 = 36 km) contrato 02 00341/2024​
Obra em andamento lote 2 (km 239,27 – km 318,9 = 79,73 km)contrato 02 00342/2024</t>
  </si>
  <si>
    <t>O período de chuvas irá reduzir o ritmo de obras</t>
  </si>
  <si>
    <t>Contratar supervisão com os estudos de desapropriação de desapropriação até 30/04/2025.</t>
  </si>
  <si>
    <t>BR-230/PB - Adequação Campina Grande - Patos</t>
  </si>
  <si>
    <t>Duplicação da BR-230/PB (Campina Grande - Farinha)</t>
  </si>
  <si>
    <t>PB</t>
  </si>
  <si>
    <t>13YE</t>
  </si>
  <si>
    <t>0025</t>
  </si>
  <si>
    <t>Obra contratada RDCI (Contrato nº 13 00938/2017 – Consórcio LCM/CCL/PRODEC BR 230/PB). (Km 152,30 – km 183,90): ​
Seg.  1 (km 152,3 – km 154,04) ​
Seg. 2 (km 154,04 – km 163,84) de duplicação incluído no PROFAS. ​
Seg. 3 (km 163,84 – km 177, 14): Variante pista nova de Campina Grande​
Seg 4 (km 177.14 – 183,90)​
Seg 5 (km 163,84  -  177,14): Restauração pista antiga variante​
ASV emitida em julho/2023.​
Licenciamento delegado à SUDEMA</t>
  </si>
  <si>
    <t xml:space="preserve">Segmento 2: Interferência com adutora. ​
Segmento 3, variante de Campina Grande a ser implantado (km 163,84 – km 177,14 = 13,1), em processo de elaboração de TR para contratação do EIA/RIMA. Aguardando autorização da SUDEMA para estudos de Fauna. </t>
  </si>
  <si>
    <t>- Projeto de remoção da adutora do Seguimento 2 está em revisão pela construtora. Previsão de Temo Aditivo até 28/02/2025.​
Previsão de entrega do TR  para contratação do EIA/RIMA do Seguimento 3 até 31/01/2025 (variante).​
Entregar 4,8km de duplicação (do acesso a Pocinhos  até a BR-412, Segmento 4) até 31/12/2024. (Indicação de visita)</t>
  </si>
  <si>
    <t>BR-230/PB - Adequação Cabedelo – Oitizeiro</t>
  </si>
  <si>
    <t>Adequação da BR-230/PB (Cabedelo – Oitizeiro)</t>
  </si>
  <si>
    <t>7T98</t>
  </si>
  <si>
    <t>Entregue 3 km vias locais + 4 viadutos até 31/12/2022​
1ª Etapa (km 2 – km 13: 11km): R$ 150 Mi​
- Contratação integrada (já tem projeto executivo e está em obra)  ​
Contrato 13 00434/2023: Entregue 1,7 km de pista nova + 2,1 km de marginal direita +  1,7 km de marginal esquerda até 30/10/2024​
Tem LI​
Concessionária Energisa já iniciou o remanejamento das redes de energia que causam interferência às obras. ​
2ª Etapa (km 13 ao km 28: 15km ): R$ 280 Mi ​
 Em elaboração de anteprojeto para CI</t>
  </si>
  <si>
    <t>Orçamento contingenciado pelos cortes</t>
  </si>
  <si>
    <t>1ª Etapa: Concluir até 31/12/2025.​
2ª Etapa:​
Licitar CI até 30/06/2025​
Contratar obra até 30/08/2025​
Elaborar Projeto executivo até 28/02/2026​
Iniciar obras até 31/03/2026 ​
Conclusão das obras até 31/12/2028</t>
  </si>
  <si>
    <t>os valores das etapas 1 e 2 superiores ao valor do Novo PAC</t>
  </si>
  <si>
    <t>BR-407/PE e BR-428/PE - ADEQUAÇÃO DE TRAVESSIA URBANA DE PETROLINA</t>
  </si>
  <si>
    <t>Adequação da Travessia Urbana de Petrolina - BR-407/428/PE</t>
  </si>
  <si>
    <t>PE</t>
  </si>
  <si>
    <t>7X42</t>
  </si>
  <si>
    <t>1689</t>
  </si>
  <si>
    <t xml:space="preserve">RDCI 240/2022-04 com OS emitida em 13/10/2022 (Contrato nº 0520/2022)​
Projeto executivo concluído em outubro de 2023.​
Obra em execução com extensão descontínua, na BR-407/PE: ​
Segmento 01 - 115,50 ao 124,60 = 9,10 km​
Segmento 02 - 126,30 ao 128,50 = 2,20 km​
 - 4,9 km executados até 31/09/2024.​
ASV emitida em 11/10/2024.​
Viaduto de entroncamento do BR407/428/PE e ponte sobre o Rio Vitória concluídos (indicativo de visita)​
- Solucionada as interferências com rede de energia </t>
  </si>
  <si>
    <t>Realocação da rede de esgoto da COMPESA, parte do segmento já concluído e restará 1km em via marginal que ficará para contrato remanescente.​
Manutenção do cronograma dependerá de disponibilidade orçamentária.</t>
  </si>
  <si>
    <t>Resolver as questões da rede de esgoto até 31/03/2025.​
- Remanescente de obras será objeto de novo contrato</t>
  </si>
  <si>
    <t>O segmento 2 tem a BR-407 como coincidente à BR-235/PE. OAE faz encontro entre a BR-407 e BR-428/PE.​</t>
  </si>
  <si>
    <t>BR-423/PE-DUPLICAÇÃO DE TRECHO RODOVIARIO - ENTRONCAMENTO BR-232 (SAO CAETANO) - LAJEDO</t>
  </si>
  <si>
    <t>Duplicação da BR-423/PE - São Caetano - Lajedo</t>
  </si>
  <si>
    <t>14X0</t>
  </si>
  <si>
    <t>0026</t>
  </si>
  <si>
    <t>Contratados os estudos ambientais (EIA/RIMA/PBA/PBAI/ASV) km 18,2 – km 86,12 = 67,92 km.​
Lote 1​
Segmento 01 – km 18,2 (São Caetano) ao 38,2 (Cachoeirinha)​
Obra contratada: Contrato nº SR/PE nº 260/2021.​
Assinada Ordem de início de serviços em 08/11/2023 em evento com o PR no Palácio do Planalto ​
Supervisão contratada, em 11/07/2024​
Emitida LP e LI para todo o segmento (CPRH - Agência Estadual de Meio Ambiente) ​
Segmento 02 – km 38,2 ao 48,2​
Supervisão contratada, em 11/07/2024​
LP emitida​
Segmento 03 – km 48,2 ao  60,0 (Lajedo)​
LP emitida​
 - DPP está atuando na contratação da Gerenciadora Ambiental, processo 50600.015720/2024-64 (Isso é URGENTE): TR está na PFE para seguir para CGMAB para atender às recomendações e depois seguir para CGCL para licitar. Previsão publicação edital em 31/01/25.</t>
  </si>
  <si>
    <t>Segmento 1: necessária a realocação de rede elétrica. Executora segue em tratativa junto à Neoenergia.​
Segmento 2 e 3: pendente a emissão de 3 ASVs para segmento km 38,2 ao 60,0​
- Pendente na CPRH: autorização Terraplenagem (processo CPRH nº 013783/2024), ASV e intervenção em APP (necessidade de projeto de LEI ALEPE - processo CPRH nº 015769/2024)​
- Pendente CPRH: ASV fora APP e ASV CAI (processo CPRH nº 016492/2024)</t>
  </si>
  <si>
    <t>Segmento 1:​
 - Executar 7 km de obras até 31/12/2025. ​
Segmento 2 e 3:​
 - Aprovar o Projeto Executivo do trecho de Cachoeirinha a Lajedo até 31/12/2025. ​
 - DNIT apresentar informações detalhadas com relação ao processo das ASVs e LI. ​
 - DNIT enviar os protocolos do processo de licenciamento ambiental.​</t>
  </si>
  <si>
    <t>Valor estimado para todo o lote 1 obra R$ 330,4 (Mi) ( valor atualizado maio/24)</t>
  </si>
  <si>
    <t>BR-104/PE - ADEQUACAO DE TRECHO RODOVIARIO - ENTRONCAMENTO PE-160 - ENTRONCAMENTO PE-149 (KM 19,8 AO 71,2)</t>
  </si>
  <si>
    <t>Adequação da BR-104/PE</t>
  </si>
  <si>
    <t>7M88</t>
  </si>
  <si>
    <t>0026, 0056</t>
  </si>
  <si>
    <t>Entregues 8km de duplicação e 10,5km de restauração em 03/07/2024</t>
  </si>
  <si>
    <t>Entrega de dois viadutos até 31/01/2025​
- Desapropriação da Vila Canaã sendo executada pelo Estado até 31/12/2024.​
- Interseção km 19,8 e duplicação km 19,8 a 20,8. Implantação do km 28,8 a 33,0, Vila Canaã, até 30/06/2025.</t>
  </si>
  <si>
    <t>Convênio com o Estado de Pernambuco. TC-04 266/2007​</t>
  </si>
  <si>
    <t>BR-316/PI – Duplicação Teresina - Demerval Lobão</t>
  </si>
  <si>
    <t>Duplicação da BR-316/PI (Teresina - Demerval Lobão)</t>
  </si>
  <si>
    <t>PI</t>
  </si>
  <si>
    <t>7X75</t>
  </si>
  <si>
    <t>0022</t>
  </si>
  <si>
    <t>Não há.​</t>
  </si>
  <si>
    <t>BR-343/PI – Construção - Teresina - Parnaíba</t>
  </si>
  <si>
    <t>Adequação da Ladeira do Uruguai na BR BR-343/PI</t>
  </si>
  <si>
    <t>7W95</t>
  </si>
  <si>
    <t>Obra Concluída -  (Contrato nº 18 00131/2022) iniciado em 13/06/2022 e  conclusão em 30/09/2024​
https://www.gov.br/transportes/pt-br/assuntos/noticias/2024/09/renan-filho-inaugura-passagem-na-br-343-que-desafoga-o-transito-no-coracao-da-capital-teresina
​
​
Obra inaugurada pelo Ministro dos Transportes em 03/09/2024.</t>
  </si>
  <si>
    <t>Concluir calçadas e ciclovias</t>
  </si>
  <si>
    <t>BR-330/PI – Construção – Ponte de Ribeiro Gonçalves/PI a Tasso Fragoso/MA</t>
  </si>
  <si>
    <t>Construção da Ponte de Ribeiro Gonçalves/PI a Tasso Fragoso/MA - BR-330/PI</t>
  </si>
  <si>
    <t>MA, PI</t>
  </si>
  <si>
    <t>7XM5</t>
  </si>
  <si>
    <t>Contrato iniciado em 2022 – RDCI​
Obras iniciadas em 02/01/2024​
Ponte concluída​
60% dos acessos concluídos (4km)​
Licenciamento ambiental delegado ao Estado.</t>
  </si>
  <si>
    <t>Necessidade de desapropriação de 5 propriedades para os acessos.</t>
  </si>
  <si>
    <t>SEPAC transportes: alterar o nome no Governa.​
Concluir os acesso à ponte (3,9 km) até 31/07/2025.</t>
  </si>
  <si>
    <t>BR-235/PI – Construção - Div. PI/MA - Div. PI/BA</t>
  </si>
  <si>
    <t>Construção da BR-235/PI</t>
  </si>
  <si>
    <t>7N22</t>
  </si>
  <si>
    <t>Convênio com o estado nº 3/2007 (Lote 3).​
Obra retomada em 2019 com 92km entregues e novamente paralisada em set/2022.</t>
  </si>
  <si>
    <t xml:space="preserve">Projeto do remanescentes não aprovado (Governo do Estado). DNIT recebeu a atualização do projeto executivo (provavelmente será básico ou até anteprojeto), entretanto ainda há pendências​
Pendências com IPHAN (próximo à Serra das Confusões). </t>
  </si>
  <si>
    <t>Estado entregar a revisão do projeto até 31/01/2025​
Se o projeto for considerado anteprojeto, será realizada contratação integrada, se for projeto básico, será semi-integrada.​
Expectativa de retomar as obras somente após o recebimento do projeto (a licitação será a cargo do estado - estado informar a data)​
Estado atualizar informações com relação às tratativas com o IPHAN.​
Estado confirmar data de conclusão.</t>
  </si>
  <si>
    <t>O que está paralisado é o contrato da empresa com o estado. O Convênio tá vigente até 26/10/2026. Continuidade das obras depende de revisão ser desenvolvida e aprovada.​
Valor total do empreendimento sofrerá aumento expressivo</t>
  </si>
  <si>
    <t>BR-163/PR - ADEQUACAO DE TRECHO RODOVIARIO - CASCAVEL - MARECHAL CANDIDO RONDON</t>
  </si>
  <si>
    <t>Duplicação da BR-163/PR (Cascavel – Marechal Rondon)</t>
  </si>
  <si>
    <t>12JL</t>
  </si>
  <si>
    <t>0041</t>
  </si>
  <si>
    <t>Obra concluída, restando medição final. Foi entregue em 2023. Liberada ao tráfego em janeiro de 2024.​
​
Contrato nº 09 00837/2014 - Consórcio Castilho/Técnica Viária. Em tratativas para emissão do Termo de Recebimento Definitivo. Extensão de 38,9 km​
CD-717/2020 (Estado) - (km 201 – km 205,79) - Contorno Oeste de Cascavel. Extensão de 4,79 km​
CD-717/2020 (estado) - (km 191,3 – km 205,58) - Contorno Oeste de Cascavel. Extensão de 14,28 km</t>
  </si>
  <si>
    <t>BR-163/PR - ADEQUACAO DE TRECHO RODOVIARIO - ENTRONCAMENTO BR-277 (ACESSO CASCAVEL) - MARMELANDIA</t>
  </si>
  <si>
    <t>Duplicação da BR-163/PR (Acesso Cascavel – Marmelândia)</t>
  </si>
  <si>
    <t>7U22</t>
  </si>
  <si>
    <t>0000, EBAN, EBMP</t>
  </si>
  <si>
    <t xml:space="preserve"> - Contrato de obras (Contrato nº 09 00836/2014) foi rescindido.​
- DNIT publicou edital (349/2024) de projeto básico/executivo – não houve vencedor.​
 - Concluídos 48,6 km de obras (anterior ao Novo PAC) e faltam 26,3km</t>
  </si>
  <si>
    <t>Segmento também contemplado nos estudos do Lote 6 de Concessões do Paraná. Decisão sobre exclusão ainda pendente.​
Necessidade de retificação ou emissão de nova licença.</t>
  </si>
  <si>
    <t>MT/DNIT contratar as obras até 30/09/2026​
MT/DNIT concluir as obras até 31/12/2027​
MT/DNIT irá republicar o edital até o dia 31/01/2025 (obras remanescentes mais contorno de Lindoeste)​
Leilão agendado para o dia 19/12/2024. SNTR verificar a necessidade de manutenção desta ação após a concessão.</t>
  </si>
  <si>
    <t>O lote 6 faz parte da concessão. Projeto em desenvolvimento, concomitantemente com  ao processo de concessão. ​</t>
  </si>
  <si>
    <t>BR-277/PR CONSTRUCAO DA SEGUNDA PONTE SOBRE O RIO PARANA (BINACIONAL) E ACESSOS</t>
  </si>
  <si>
    <t>Construção da Segunda Ponte sobre o Rio Paraná (Binacional) e Acessos - BR-277/PR</t>
  </si>
  <si>
    <t>110O</t>
  </si>
  <si>
    <t xml:space="preserve"> - Obra contratada (Contrato TT-00211/2019 - Governo do Paraná).​
obra realizada pelo DER/PARANÁ (com recurso de Itaipu)​
 - Ponte concluída.​
 - Executando acessos e aduanas.</t>
  </si>
  <si>
    <t xml:space="preserve"> - Se liberar o tráfego na ponte sem as aduanas do lado brasileiro, o acesso ao tráfego será restrito a apenas caminhões vazios até a conclusão das aduanas.​
- Ponte sem controle de fronteira do lado brasileiro.</t>
  </si>
  <si>
    <t xml:space="preserve"> - Concluir as obras do acessos e aduanas até 31/12/2025 (Conforme acordo judicial). ​
- Possibilidade de antecipar as obras dos acessos para 31/03/2025.​
Necessidade de atuação junto ao Ministério da Defesa para guarnecer a fronteira até a abertura do acesso provisório​
MT informar os contatos realizados para que se possam buscar os intervenientes responsáveis pela resolução  </t>
  </si>
  <si>
    <t>Obra executada com recurso oriundo da Itaipu Binacional - Royalties da construção da usina para desenvolvimento da região​
Para a liberação provisória o controle de fronteiras poderá ser realizada pela Aduana Argentina, mas somente para veículos sem carga.</t>
  </si>
  <si>
    <t>BR-376/PR - CONTORNO RODOVIÁRIO SUL DE MARINGÁ (PAIÇANDU - SARANDI - MARIALVA)</t>
  </si>
  <si>
    <t>Construção do contorno sul de Maringá - BR-376/PR</t>
  </si>
  <si>
    <t>7M91 , 7V25</t>
  </si>
  <si>
    <t xml:space="preserve"> Obra contratada por RDCI (Contrato nº 09 00070/2022 - Consórcio Bandeirantes/Tucumann/Engemin) –​
 Projetos em análise na DPP (Analisando desapropriação).​
LI estadual emitida pelo IAT em 03/12/2024</t>
  </si>
  <si>
    <t>- MT/DNIT aprovar projeto executivo até 31/07/2025 ​
- MT/DNIT iniciar as obras até 31/08/2025</t>
  </si>
  <si>
    <t>BR-469/PR - CONTORNO RODOVIÁRIO DE FOZ DO IGUAÇU (ACESSO BR 277/PR À NOVA PONTE BRASIL - PARAGUAI)</t>
  </si>
  <si>
    <t>Construção do Contorno de Foz do Iguaçu - BR-469/PR (Acesso BR-277 à Nova Ponte Brasil - Paraguai)</t>
  </si>
  <si>
    <t>SEM AÇÃO</t>
  </si>
  <si>
    <t xml:space="preserve"> Segmento da duplicação da Rodovia das Cataratas com obras em andamento.​
Obra realizada pelo DER/PARANÁ (com recurso de Itaipu)​
Contrato nº TT-599/2020 - Governo do Paraná.​
Obras paralisadas. Construtora está solicitando reequilíbrio financeiro.​
CCR apresentou proposta de alteração do projeto. Retirar de uma alça no viaduto que dá retorno para Foz do Iguaçu. Neste caso, o retorno seria a 1,6 km à frente do local projetado.​
Ainda sem definição, aguardando liberação da área por parte da CCR.</t>
  </si>
  <si>
    <t>Trecho do acesso ao aeroporto de Foz do Iguaçu: pendente de liberação da área pela CCR e ANAC.</t>
  </si>
  <si>
    <t>Estado rever as datas de conclusão e próxima entrega.​
Estadoencaminhar o Briefing para subsidiar reunião da SAM/CC com a ANAC para resolver a questão.</t>
  </si>
  <si>
    <t>Obra executada com recurso oriundo da Itaipu Binacional - Royalties da construção da usina para desenvolvimento da região​
Obra delegada. Encerramento do convênio em Novembro de 2025 Foz do Iguaçu BR-469/PR.​
Da Argentina até as Cataratas – duplicação (Reunião da ANAC em 07/03/24) Ponto que tangencia os porto aeroportuário, entraria no sítio do aeroporto.​
Concessionara avaliou 26.000 m2 – iria influenciar negativamente a exploração de publicidade do aeroporto. Sugeriu uma nova proposta, deslocando o retorno em 500m ou 900 m, passaria apenas a 18.000 m2.</t>
  </si>
  <si>
    <t>BR-304/RN – Construção - Reta Tabajara (4 viadutos e marginais)</t>
  </si>
  <si>
    <t>Duplicação da BR-304/RN - Reta Tabajara</t>
  </si>
  <si>
    <t>RN</t>
  </si>
  <si>
    <t>7S75</t>
  </si>
  <si>
    <t>0024</t>
  </si>
  <si>
    <t>Reta Tabajara: 21km + 20km de marginais​
-Obra contratada (Contrato nº 00 00939/2015 - Ivaí Engenharia de Obras S/A)​
- Duplicados: 19km (4,9km entregues antes do Novo PAC e 14,1km no Novo PAC) ​
- Entregue as OAEs da travessia de Macaíba e das marginais do trecho duplicado. ​
- Anteprojetos de Engenharia das obras remanescentes concluídos e em análise pela SR/DNIT;​
- Licença ambiental emitida (exceção para a Ponte sobre o Rio Pitimbú – ASV)</t>
  </si>
  <si>
    <t>Licença ambiental bloqueada na Ponte do rio Pitimbú (IDEMA)​
Restam: 2,4km de duplicação da Travessia Urbana de Macaíba (remanescente do contrato)</t>
  </si>
  <si>
    <t>- IDEMA emitir a Autorização de Supressão Vegetal - ASV, que permitirá a execução da Ponte sobre o Rio Pitimbú.​
- Solução para os 2,4km de duplicação da Travessia Urbana de Macaíba (remanescente do contrato) e as ruas laterais: parte será concluída pelo contrato existente e parte por 2 novos contratos ​
 No contrato atual: 5 viadutos e 2 pontes​
 Remanescente 1) Travessia Urbana de Macaíba (2,4km) e o novo viaduto de acesso ao aeroporto - concluir análise do remanescente 1 até 31/12/2024. Publicar edital até 10/01/2025, contratar até 31/07/2025​
 Remanescente 2) Marginais dos segmentos já duplicados (20km, 10km de cada lado) concluir análise do remanescente 2 até 30/06/2025. Publicar edital até 30/08/2025, contratar até 28/02/2026.​
 Com a conclusão do anteprojeto, DNIT informar valor das obras remanescentes</t>
  </si>
  <si>
    <t>BR-406/RN – Construção -Tunel em Y</t>
  </si>
  <si>
    <t>Construção do Tunel em Y - BR-406/RN</t>
  </si>
  <si>
    <t>7W67</t>
  </si>
  <si>
    <t>0000, 0001, EBAN</t>
  </si>
  <si>
    <t>Edital RDC Eletrônico nº 285/2023 para atualização/elaboração de projetos básico e executivo de engenharia visando construção de túnel em "Y" no entroncamento da BR-101 com a RN-160 (Gancho de Igapó), para fins da melhoria na mobilidade urbana da Região Metropolitana de Natal publicada em 25/08/2023.​
Licitação foi fracassada.</t>
  </si>
  <si>
    <t>Licitação do projeto Básico/Executivo postergada para 31/07/2025.​
Iniciar as obras do túnel até 31/12/2025.​
Concluir as obras até 31/12/2027.</t>
  </si>
  <si>
    <t>Viaduto do Gancho foi conlcuído .​
Túnel Y: A licitação do projeto foi fracassada.​
MT/DNIT avaliar o escopo da obra, possibilidade de inclusão do túnel Y nas obras de adequação da BR-406 (~70km).​
SS: Alteração do nome do empreendimento.</t>
  </si>
  <si>
    <t>BR-319/RO - ADEQUAÇÃO URBANA NA BR 319/RO (IMPLANTAÇÃO DE OAE NO TREVO DO ROQUE)</t>
  </si>
  <si>
    <t>Adequação da Travessia Urbana de Porto Velho na BR 319/RO (Trevo do Roque)</t>
  </si>
  <si>
    <t>Projeto Contratado  Lote 1 Subtrecho: Início pista dupla (Porto Graneleiro) – Porto Velho (Entr. Av. Jorge Teixeira) Segmento: km 138,4 ao km 141,3 Extensão: 2,9 km  R$ 1.692.650,00. Prazo: 180 dias. Contrato nº 98/2024 assinado em fevereiro de 2024. (BRG Engenharia Ltda.)​
Projeto Contratado  Lote 2 Subtrecho: Porto Velho (Entr. Av. Jorge Teixeira) – Entr. BR 364 (Porto Velho (Trevo do Roque)) Segmento: km 141,3 ao km 144,9 Extensão: 3,6 km C R$ 1.632.000,00. Prazo: 180 dias. Contrato nº 99/2024 assinado em fevereiro de 2024. (BRG Engenharia Ltda.)</t>
  </si>
  <si>
    <t xml:space="preserve">Concluir projeto lote 1 até 08/02/2025 (99/2024)​
Concluir projeto lote 2 até 31/08/2025 (98/2024)​
SR/RO informar andamento do processo até 31/01/2025 </t>
  </si>
  <si>
    <t>BR-425/RO - CONSTRUCAO DE PONTES (RIO ARARAS E RIO RIBEIRÃO)</t>
  </si>
  <si>
    <t>Construção de pontes na BR-425/RO (rio Araras e rio Ribeirão)</t>
  </si>
  <si>
    <t>7X64</t>
  </si>
  <si>
    <t>0011</t>
  </si>
  <si>
    <t>Pavimentação e obras complementares concluídas</t>
  </si>
  <si>
    <t>ADEQUAÇÃO DE TRAVESSIA URBANA DE JARU - NA BR-364/RO</t>
  </si>
  <si>
    <t>Adequação da Travessia Urbana de Jaru e Duplicação da Ponte sobre o Rio Jaru na BR-364/RO</t>
  </si>
  <si>
    <t>7XX3, 7XA3</t>
  </si>
  <si>
    <t>Ponte sobre Rio Jaru em execução pelo DNIT concluída a mesoestrutura e iniciada a superestrutura, com expectativa de montagem das treliças. Contrato nº 22 00794/2021 iniciado em 04/01/2022).​
O Exército executa o encabeçamento da ponte e ruas laterais. (TED 656/2020 iniciado em 02/10/2020).​
Supervisora contratada</t>
  </si>
  <si>
    <t>Necessidade de remanejamento de rede de energia (já pago pelo DNIT).</t>
  </si>
  <si>
    <t>Conclusão da ponte nova até 31/01/2025.​
Conclusão da Travessia urbana até 31/12/2025.​
Concluir a reabilitação da ponte existente até 31/12/2025.​
Apoio do MT e Casa Civil em relação ao remanejamento</t>
  </si>
  <si>
    <t>BR-364/RO - ADEQUAÇÃO DE TRAVESSIA URBANA DE JI PARANÁ</t>
  </si>
  <si>
    <t>Adequação da Travessia Urbana de Ji-Paraná na BR-364/RO</t>
  </si>
  <si>
    <t>7P87 , 7XM7</t>
  </si>
  <si>
    <t>7XM7 - 0011
7P87 - 01111</t>
  </si>
  <si>
    <t>Obra contratada (Contrato nº SR-RO-1.0.0902/2020-00 - Consórcio Meta-Vetor)​
Projeto foi adequado para diminuir conflitos para a desapropriação.​
Aprovado as disciplinas de Terraplenagem, Pavimentação e Drenagem em 09/05/2024.</t>
  </si>
  <si>
    <t>Necessidade de remanejamento de rede de Energisa (Não pago pelo DNIT) nos 2 segmentos.​
Questão de desapropriações no segmento 2.</t>
  </si>
  <si>
    <t xml:space="preserve"> - Conclusão segmento 1 (1,0km + viaduto) até 31/12/2024. ​
 - Conclusão Segmento 2 (5,0 km) a ser concluído em 25/07/2025.</t>
  </si>
  <si>
    <t>Trata-se de contratação integrada, razão pela qual há execução concomitante com a elaboração de projetos</t>
  </si>
  <si>
    <t>BR-401/RR - CONSTRUCAO DE TRECHO RODOVIARIO - BONFIM - NORMANDIA</t>
  </si>
  <si>
    <t>Construção da BR-401/RR (Bonfim – Normandia)</t>
  </si>
  <si>
    <t>RR</t>
  </si>
  <si>
    <t>7V99</t>
  </si>
  <si>
    <t>Projeto contratado em 05/01/2022 (Contrato nº 26 00728/2021), iniciado em 05/01/2022​
Projeto executivo concluído (falta licença para aprovação)​
Licenciamento ambiental requerido em 05/01/2022.​
LP requerida em 26/12/2023.</t>
  </si>
  <si>
    <t>licenciamento ambiental</t>
  </si>
  <si>
    <t>Aguardar posicionamento do DNIT na interlocução com o estado e com relação a delegação de competência do processo de licenciamento ambiental​
Licitar obras até  31/01/2025​
Iniciar obras até 31/03/2025</t>
  </si>
  <si>
    <t>BR-472/RS - ADEQUAÇÃO DA PONTE SOBRE RIO IBICUÍ</t>
  </si>
  <si>
    <t>Construção da ponte sobre rio Ibicuí - BR-472/RS</t>
  </si>
  <si>
    <t>7XI8</t>
  </si>
  <si>
    <t>0043</t>
  </si>
  <si>
    <t>Contratada empresa supervisora (Contrato nº 588/2023 - Nova Engevix Engenharia e Projetos S/A) assinado 09/11/2023. Ordem de início dos serviços de supervisão emitida em 01/12/2023 (desapropriação, gestão ambiental e atualização do projeto)​
Licença Prévia nº 631/2015-DL (Validade: 18/12/2015 - 18/12/2017) – FEPAM​
Requerida Licença simplificada emitida junto ao IBAMA, por se tratar de uma obra pontual.</t>
  </si>
  <si>
    <t>Pendente de LI​</t>
  </si>
  <si>
    <t>- Projeto em revisão para lançar edital até abril de 2025 (Contratação integrada).​
- Contratar projeto e obra até 31/07/2025.​
- Ibama emitir licença até 31/08/2025​
 - Iniciar obra até 30/09/2025.​
 - Concluir obra até 31/05/2027.</t>
  </si>
  <si>
    <t>Inclui construção da ponte (1,6km) e novo traçado da rodovia (4,5km)</t>
  </si>
  <si>
    <t>BR-285/RS - ADEQUAÇÃO DE TRAVESSIA URBANA DE IJUÍ</t>
  </si>
  <si>
    <t>Adequação da travessia urbana de Ijuí - BR-285/RS</t>
  </si>
  <si>
    <t>Projeto Executivo concluído</t>
  </si>
  <si>
    <t>Projeto Executivo concluído.​
Contrato de obra nº 10 00717/2023 assinado em Dezembro/2023, com início  contratual na dia 27/12/2023, Ordem de início emitida em 08/07/2024. e término em 11/12/2026.​</t>
  </si>
  <si>
    <t>Somente projeto está no Novo PAC</t>
  </si>
  <si>
    <t>Definir a inclusão ou não no Novo PAC</t>
  </si>
  <si>
    <t>BR-290/RS - LOTE 1 - ADEQUACAO DE TRECHO RODOVIARIO - ENTR. BR-116 (P/GUAIBA) - ENTR. BR-471 (PANTANO GRANDE)</t>
  </si>
  <si>
    <t>Duplicação da BR-290/RS (04 lotes)</t>
  </si>
  <si>
    <t>123U</t>
  </si>
  <si>
    <t xml:space="preserve"> LI de Eldorado a Pântano Grande, venceu em 18/06/2024. Solicitada renovação em fevereiro de 2024. Verificar se já foi emitida.​
PBAI licitado para os 4 lotes. Edital 0348/24-00 em fase de análise de propostas.​
Está em estudo a alteração da composição do consórcio para retomada da obra.</t>
  </si>
  <si>
    <t>A obra se encontra paralisada.​
Obra diretamente afetada pelo evento climático ocorrida em maio/2024. Necessidade de reavaliar o projeto quanto ao greide e sistema de drenagem</t>
  </si>
  <si>
    <t>Efetivar alteração do consórcio e retomar a obra até 31/03/2025.​</t>
  </si>
  <si>
    <t>BR-290/RS - LOTE 2 - ADEQUACAO DE TRECHO RODOVIARIO - ENTR. BR-116 (P/GUAIBA) - ENTR. BR-471 (PANTANO GRANDE)</t>
  </si>
  <si>
    <t>BR-290/RS - Lote 2 - Adequação de trecho rodoviário - Entr. BR-116 (P/ Guaíba) - Entr. BR-471 (Pantano Grande)</t>
  </si>
  <si>
    <t>Contratação integrada com algumas disciplinas de projeto aprovadas.​
Está em estudo a alteração da composição do consórcio para retomada da obra.​
PBAI licitado para os 4 lotes. Edital 0348/24-00 em fase de análise de propostas.​</t>
  </si>
  <si>
    <t>Obra paralisada.​</t>
  </si>
  <si>
    <t>Projeto sendo analisado pela SR/RS-DNIT. (Consórcio Toniolo – Transterra – empresa anterior)​
Efetivar alteração do consórcio e retomar a obra até 31/03/2025.​</t>
  </si>
  <si>
    <t>BR-290/RS - LOTE 3 - ADEQUACAO DE TRECHO RODOVIARIO - ENTR. BR-116 (P/GUAIBA) - ENTR. BR-471 (PANTANO GRANDE)</t>
  </si>
  <si>
    <t>BR-290/RS - Lote 3 - Adequação de trecho rodoviário - Entr. BR-116 (P/ Guaíba) - Entr. BR-471 (Pantano Grande)</t>
  </si>
  <si>
    <t>5 km de duplicação entregues em novembro/2024 (ainda sem liberação ao tráfego)​</t>
  </si>
  <si>
    <t>Entregar 6 km, entre a Ponte do Rio Francisquinho e o km 199, até 31/03/2025​</t>
  </si>
  <si>
    <t>BR-290/RS - LOTE 4 - ADEQUACAO DE TRECHO RODOVIARIO - ENTR. BR-116 (P/GUAIBA) - ENTR. BR-471 (PANTANO GRANDE)</t>
  </si>
  <si>
    <t>BR-290/RS - Lote 4 - Adequação de trecho rodoviário - Entr. BR-116 (P/ Guaíba) - Entr. BR-471 (Pantano Grande)</t>
  </si>
  <si>
    <t>14 km de pista duplicada entregues em novembro/2024 (liberada ao tráfego), inclui a Travessia de Pantano Grande (foto ao lado)</t>
  </si>
  <si>
    <t>Não há.​
- Necessidade de remoção do ponto de Pantano Grande</t>
  </si>
  <si>
    <t>Firmar TED com a PRF até 31/03/2025 (depende de liberação de recursos LOA 2025)  ​
- Concluir obra até 31/12/2025​</t>
  </si>
  <si>
    <t>BR-116/RS - ADEQUACAO DE TRECHO RODOVIARIO - PORTO ALEGRE - NOVO HAMBURGO</t>
  </si>
  <si>
    <t>Adequação da BR-116/RS (Porto Alegre - Novo Hamburgo)</t>
  </si>
  <si>
    <t>7XI6</t>
  </si>
  <si>
    <t>Viaduto de Scharlau está concluído em agosto 2024.​
14,5 km de alargamento de pista entregue em novembro/2024.​</t>
  </si>
  <si>
    <t>Obra diretamente impactado pelo evento climático de maio/2024. ​
Passagem subterrânea da Rua Domingos Martins em Canoas depende dos acessos a serem realizados pela prefeitura (acordo realizado com a prefeitura).​
- Caso não haja recursos orçamentários, a obra não concluirá em 24/06/2026.​</t>
  </si>
  <si>
    <t>Avaliar  a necessidade de ajuste de projeto (greide) em função dos eventos climáticos até 31/03/2025, após informar ao MT e SEPAC novo valor.​
Prefeitura deverá informar o DNIT o cronograma de obras para que não haja descompasso entre as obras dos acessos e as obras da passagem subterrânea (aguardar janeiro de 2025)​
- Necessidade de recursos do valor de R$ 120 mi para 2024 e R$ 350mi para 2025</t>
  </si>
  <si>
    <t>Vai precisar de mais valor PAC, que será ajustado após revisão do projeto.</t>
  </si>
  <si>
    <t>BR-116/RS - LOTES 1 E 2 - ADEQUACAO DE TRECHO RODOVIARIO - PORTO ALEGRE - PELOTAS</t>
  </si>
  <si>
    <t>Duplicação da BR-116/RS (Porto Alegre – Pelotas) (10 lotes)</t>
  </si>
  <si>
    <t>7L04</t>
  </si>
  <si>
    <t>32 km de duplicação concluídos anterior a 2023.​
- Entregues 6km em novembro de 2024​
 Licença ambiental vigente.​</t>
  </si>
  <si>
    <t>Obra afetada pelo evento climático de maio/2024.​
- Exército pediu rescisão do TED tendo em vista que os equipamentos e profissionais estarem sendo utilizados para atender as recuperações em estradas vicinais do RS e não tem condições de atender às obras previstas no TED. Foi paralisado o TC em razão da operação Taquari 2.​</t>
  </si>
  <si>
    <t>Relicitar a Travessia Urbana de Guaíba e trecho remanescente do Exército.​
- Atualizar orçamento até 28/02/2025 (Projeto Executivo)​
 - Publicar edital de obras até 30/04/2025​
 - Contratar as obras até 30/06/2025. ​
 - Iniciar as obras até 31/08/2025. ​
 - Concluir as obras até 31/05/2027​</t>
  </si>
  <si>
    <t>Paralisado em decorrência da rescisão do TED com o EB. Situação de calamidade pública no Estado do Rio Grande do Sul comprometeu o prazo de entrega. Sem definição no momento​</t>
  </si>
  <si>
    <t>BR-116/RS - LOTE 3 E 4 - ADEQUACAO DE TRECHO RODOVIARIO - PORTO ALEGRE - PELOTAS</t>
  </si>
  <si>
    <t>BR-116/RS - Lote 3 E 4 - Adequação de trecho rodoviário - Porto Alegre - Pelotas</t>
  </si>
  <si>
    <t>Obras dos lotes 3 e 4 concluídas (95%) anterior a 2023.​
​</t>
  </si>
  <si>
    <t>Licitar 1,5 km de pista principal, viaduto de acesso a Tapes, ruas laterais do lote 3 e remanescentes do lote 4 (pequenas intervenções) até 31/03/2025​
​</t>
  </si>
  <si>
    <t>BR-116/RS - LOTE 5 - ADEQUACAO DE TRECHO RODOVIARIO - PORTO ALEGRE - PELOTAS</t>
  </si>
  <si>
    <t>BR-116/RS - Lote 5 - Adequação de trecho rodoviário - Porto Alegre - Pelotas</t>
  </si>
  <si>
    <t>Entregues 15 km de duplicação em maio de 2023​
Entregue 2,5 km em 17/12/2024​
Licença de Instalação emitida.​</t>
  </si>
  <si>
    <t>Obra afetada pelo evento climático de maio/2024.​
Obra foi afetada pelo transbordamento do arroio Duro que abastece Camaquã em 2023 e 2024.​</t>
  </si>
  <si>
    <t>Concluir 10 km de duplicação, incluindo a travessia urbana de Camaquã até 30/06/2025​</t>
  </si>
  <si>
    <t>BR-116/RS - LOTE 6 - ADEQUACAO DE TRECHO RODOVIARIO - PORTO ALEGRE - PELOTAS</t>
  </si>
  <si>
    <t>BR-116/RS - Lote 6 - Adequação de trecho rodoviário - Porto Alegre - Pelotas</t>
  </si>
  <si>
    <t>Concluídos 17,8 km de duplicação antes do PAC​
- Obras remanescentes licitadas e contratadas  em novembro/2023, inclui  8,2 km de duplicação e a travessia urbana de Cristal.​</t>
  </si>
  <si>
    <t>Não há​</t>
  </si>
  <si>
    <t>Concluir 4km até 30/06/2025​</t>
  </si>
  <si>
    <t>BR-116/RS - LOTE 7 - ADEQUACAO DE TRECHO RODOVIARIO - PORTO ALEGRE - PELOTAS</t>
  </si>
  <si>
    <t>BR-116/RS - Lote 7 - Adequação de trecho rodoviário - Porto Alegre - Pelotas</t>
  </si>
  <si>
    <t>Concluídos 20 km de duplicação antes do PAC. Resta somente um viaduto e vias marginais.​
 Sem restrição de licenciamento ambiental.​</t>
  </si>
  <si>
    <t>DNIT concluir o remanescente do viaduto de São Lourenço até 30/04/2025 e concluir as marginais da Vila dos Coqueiros até 30/06/2025</t>
  </si>
  <si>
    <t>BR-285/RS - CONSTRUÇÃO DE TRECHO RODOVIARIO - SAO JOSE DOS AUSENTES - DIVISA RS/SC</t>
  </si>
  <si>
    <t>Construção da BR-285/RS</t>
  </si>
  <si>
    <t>7X78</t>
  </si>
  <si>
    <t>Obra contratada (Contrato 94/2021)​
- Iniciada as obras da ponte sobre o Rio das Antas​
- Emissão da renovação da LI em 26/08/2024​</t>
  </si>
  <si>
    <t>Conclusão dos 8,8km de construção e pavimentação até 31/12/2026​
​</t>
  </si>
  <si>
    <t>BR-116/290/RS - CONSTRUCAO DE ACESSOS À SEGUNDA PONTE SOBRE O RIO GUAIBA</t>
  </si>
  <si>
    <t>Construção de acessos à 2ª ponte sobre o rio Guaíba - BR-116/290/RS</t>
  </si>
  <si>
    <t>14PC</t>
  </si>
  <si>
    <t>0000, 0001, ECON</t>
  </si>
  <si>
    <t>Obras principais da ponte concluídas e operacionais.​
 - Obra diretamente afetada pelo evento climático de maio/2024.​
 - Considerando a nova portaria da compra assistida, está sendo tratado junto a PMPOA o enquadramento das famílias para o programa.​</t>
  </si>
  <si>
    <t>Necessidade de reassentamento das famílias na área dos acessos da ponte. Considerando a nova portaria da compra assistida, está sendo tratado junto a PMPOA o enquadramento das famílias para o programa.​</t>
  </si>
  <si>
    <t>MT precisa iniciar processo de licitação (selagem) do local.​
SNTR definir se será obra pública ou concessão (discutir na reunião).​
Cadastro de 2024 da Prefeitura abrange 992 famílias. Portaria publicada para compra assistida restringe às famílias  residentes na área da ponte. Com as chuvas algumas famílias saíram e não voltaram para o local por estar recebendo o bônus da Prefeitura, mas outras estão retornando. Existem famílias que não se enquadram no MCMV.​
As obras se referem  às alças e os dolfins que não estavam previstos no projeto.​
R$ 157 Mi para acessos e dolfins e R$ 200 para os reassentamentos junto ao Mcid.​
Publicar edital de obras até 31/03/2025 condicionada à resolução da questão do reassentamento. Iniciar as obras até 31/07/2025 e concluir as obras até 31/07/2026. ​
Assunto em sala de situação na SAM. Pegar resumo com Petula​</t>
  </si>
  <si>
    <t xml:space="preserve"> Ponte concluída. Faltam apenas os acessos para serem executados. (necessidade de reassentar familias. Valor estimado em R$ 110 milhões). O ID considera somente a construção dos acessos do lado de Porto Alegre, o restante da ponte está concluído e em operação. Após a reunião da Sala de situação, nos foi informado que reasentamento mais obras está estimado em 350 milhões. Acessos considerados paralisados até a contratação de nova empresa. O ID trata da Construção da Segunda Ponte sobre o Rio Guaíba e acessos. Na BR-116/290/RS. A ponte encontra-se concluída, faltando apenas os acessos. O início futuro trata apenas das obras dos Acessos.​</t>
  </si>
  <si>
    <t>BR-392/RS - CONSTRUÇÃO DE PONTE SOBRE O RIO URUGUAI (BRASIL - ARGENTINA) NO MUNICÍPIO DE PORTO XAVIER</t>
  </si>
  <si>
    <t>Construção da Ponte Sobre o rio Uruguai em Porto Xavier - BR-392/RS</t>
  </si>
  <si>
    <t>7X96</t>
  </si>
  <si>
    <t>Em andamento as discussões para criação da Comissão Mista para tratar das pontes internacionais com a Argentina​</t>
  </si>
  <si>
    <t>Contrato rescindido (falência da empresa)​
- A execução das aduanas foi excluída do escopo de obras.​</t>
  </si>
  <si>
    <t>Ponte, acesso e aduanas (projeto):​
- Publicar edital de projeto, estudos ambientais e obras até 31/12/2024 (Contratação Integrada)​
 - Contratar projeto, estudos ambientais e obras até 31/05/2025.​
 - Concluir projeto e estudos ambientais até 30/11/2026.​
 - Ponte e acesso (obra):​
 - Concluir obra até 30/06/2028.​
 - Aduanas​
Publicar edital de obras até 31/01/2027​
Concluir obras até 30/06/2028</t>
  </si>
  <si>
    <t>BR-101/SC - TRAVESSIA URBANA DE ARARANGUÁ</t>
  </si>
  <si>
    <t>Adequação da Travessia Urbana de Araranguá - BR-101/SC</t>
  </si>
  <si>
    <t>7XW7</t>
  </si>
  <si>
    <t>- Projeto elaborado pela Prefeitura de Araranguá​
 - Projeto entregue e em análise pelo DNIT</t>
  </si>
  <si>
    <t>- MT/DNIT aprovar projeto executivo até 31/03/2025.​
 - MT/DNIT publicar edital de obras até 31/05/2025​
 - MT/DNIT contratar obra até 30/09/2025.​
 - MT/DNIT concluir obras até 31/12/2026.​
Após a conclusão da obra o trecho será municipalizado</t>
  </si>
  <si>
    <t>BR-282/SC - ADEQUAÇÃO DE TRAVESSIA URBANA DE MARAVILHA</t>
  </si>
  <si>
    <t>Adequação da travessia urbana de Maravilha - BR-282/SC</t>
  </si>
  <si>
    <t xml:space="preserve"> 7XW6</t>
  </si>
  <si>
    <t>0042</t>
  </si>
  <si>
    <t>Projeto Básico em elaboração</t>
  </si>
  <si>
    <t>- Projeto Executivo concluído (construção de marginais, 3km de cada lado)​
- Contrato de obra assinado​
 - LI emitida: Prefeitura de Maravilha (Confederação dos Municípios do Extremo Oeste de SC).​
- Projeto executivo de duplicação da via principal contratado (6km)</t>
  </si>
  <si>
    <t xml:space="preserve"> - Emitir OS para vias marginais em 23/12/2024​
MT/DNIT concluir as obras das vias marginais até 31/07/2026.​
Emitir OS para início do projeto executivo  da pista principal até 31/01/2025, e concluir até 30/06/2026.​
Concluir as obras da pista principal até 31/07/2028</t>
  </si>
  <si>
    <t>BR-282/SC - ADEQUACAO DE TRECHO RODOVIARIO - FLORIANOPOLIS - SAO MIGUEL DO OESTE</t>
  </si>
  <si>
    <t>Adequação da BR-282/SC</t>
  </si>
  <si>
    <t>7XJ5</t>
  </si>
  <si>
    <t>O trecho inicial do PAC entre Chapecó e São Miguel do Oeste teve o contrato encerrado.​
Novo projeto: ​
São três editais com 13 lotes de projeto básico/executivo;​
Primeiro edital: Palhoça – Lajes (8 lotes de projeto) – em trâmites de assinatura de contrato.​
Segundo edital: Lajes – São Miguel D’oeste (4 lotes de projeto) - todos os lotes contratados​
Terceiro edital: Contorno de Santo Amaro (1 lote de projeto) – contratado.</t>
  </si>
  <si>
    <t>Não tem</t>
  </si>
  <si>
    <t>MT e DNIT vai priorizar dentro do novo projeto a meta do PAC que é de ~48,4km e R$ 152mi (como se trata de prioridade estadual, o estado deverá encaminhar comunicação com  a concordância)​
Aprovar projeto executivo até 31/03/2026​
Contratar obra até 31/07/2026​
Concluir obra até 31/07/2028​
SEPAC verificar se há necessidade de encaminhamento ao GEPAC</t>
  </si>
  <si>
    <t>BR-470/SC - LOTE 1 - ADEQUACAO DE TRECHO RODOVIARIO - NAVEGANTES - RIO DO SUL</t>
  </si>
  <si>
    <t>Duplicação da BR-470/SC (Navegantes – Rio do Sul) (04 lotes)</t>
  </si>
  <si>
    <t>7530</t>
  </si>
  <si>
    <t xml:space="preserve"> Obra contratada - Contrato nº 16 01093/2013 (Consórcio Planaterra-Azza-Sogel).​
 Viaduto do km 7 entregue em 30/05/2024 ​
Viaduto do km 2 entregue em 18/12/2024​
Executados 16 km (entregues 6km em 2023 e 2024)</t>
  </si>
  <si>
    <t>Aguardando a estabilização geotécnica dos viadutos (viaduto do km 4)</t>
  </si>
  <si>
    <t>MT/DNIT concluir a obra até 31/07/2025. (último viaduto e acessos - km 4)</t>
  </si>
  <si>
    <t>BR-470/SC - LOTE 2 - ADEQUACAO DE TRECHO RODOVIARIO - NAVEGANTES - RIO DO SUL</t>
  </si>
  <si>
    <t>BR-470/SC - Lote 2 - Adequação de trecho rodoviário - Navegantes - Rio do Sul</t>
  </si>
  <si>
    <t xml:space="preserve"> - Obra contratada - Contrato nº 16 00355/2014 (Consórcio Ivaí-SETEP)​
- Viaduto de Acesso a Gaspar liberado em maio/22. ​
-  Entrega de 1 viaduto no km 36 em julho/2023​
- Concuida a Duplicação de 34km (15km no Novo PAC)</t>
  </si>
  <si>
    <t>- Aguardando a estabilização dos taludes do km 35 e km 39.</t>
  </si>
  <si>
    <t>- MT/DNIT concluir a obra até 31/07/2025. (execução dos viadutos do km 35 e do km 39)</t>
  </si>
  <si>
    <t>BR-470/SC - LOTE 3 - ADEQUACAO DE TRECHO RODOVIARIO - NAVEGANTES - RIO DO SUL</t>
  </si>
  <si>
    <t>BR-470/SC - Lote 3 - Adequação de trecho rodoviário - Navegantes - Rio do Sul</t>
  </si>
  <si>
    <t xml:space="preserve"> -  Obra contratada - Contrato nº 16 00703/2013 (Consórcio SULCATARINENSE-MIN/ART/CIM/BRI/CONS)​
- Entregue a Interseção do km 48 (Fortaleza) em 18/12/2024.​
 - Entregue 5,0 km de pista duplicada até 18/12/2024.</t>
  </si>
  <si>
    <t xml:space="preserve"> - Necessidade de remanejamento de rede de energia elétrica.​
 - Necessidade de remanejamento da rede de gás (Empresa de Economia Mista – 51% Estado).</t>
  </si>
  <si>
    <t>- MT/DNIT entregar:​
Interseção do km 45 (Segalas) até 30/06/2025​
Interseção do km 57 (Badenfurt) até 30/04/2025​
Entregar 2,0 km até 31/03/2025​
 - MT/DNIT acionar o estado (reunião) para discutir a questão do remanejamento do gás.​
Concluir até 30/06/2026</t>
  </si>
  <si>
    <t>BR-470/SC - LOTE 4 - ADEQUACAO DE TRECHO RODOVIARIO - NAVEGANTES - RIO DO SUL</t>
  </si>
  <si>
    <t>BR-470/SC - Lote 4 - Adequação de trecho rodoviário - Navegantes - Rio do Sul</t>
  </si>
  <si>
    <t xml:space="preserve"> - Obra contratada - Contrato nº 16 00603/2013 ( Consórcio SULCATARINENSE-MIM/ART/CIM/BRI/CONS)​
- Concluídos 6 km de duplicação (pista nova)​
-   Concluídas OAEs dos km 67, km 68, km 70, km 71, km72</t>
  </si>
  <si>
    <t xml:space="preserve"> -  Necessidade de remanejamento da rede de gás (Empresa de Economia Mista – 51% Estado).</t>
  </si>
  <si>
    <t>Entregar OAE do km 66 até 30/05/2025​
Concluir até 31/12/2026</t>
  </si>
  <si>
    <t>BR-280/SC - LOTE 1 - ADEQUACAO DE TRECHO RODOVIARIO - SAO FRANCISCO DO SUL - JARAGUA DO SUL</t>
  </si>
  <si>
    <t>Duplicação da BR-280/SC (São Francisco do Sul – Jaraguá do Sul) (03 lotes)</t>
  </si>
  <si>
    <t>10JQ</t>
  </si>
  <si>
    <t xml:space="preserve"> -  Obra contratada - Contrato nº 16 00967/2014 (Consórcio Construcap-CCPS- Engenharia e Comércio S/A) – Rescindido.​
- Supervisora está elaborando o projeto de remanescentes para retomada das obras do contorno de são Francisco do Sul e interseção com IFSC (17km)​
- Contratação do novo projeto (19km) em fase de elaboração de TR na DPP para contratação de projeto</t>
  </si>
  <si>
    <t>- Obras paralisadas por problemas de desapropriação.</t>
  </si>
  <si>
    <t>​
 - MT/DNIT retomar o remanescente até 31/07/2025 e concluir 17 km de obras até 30/06/2027​
 - MT/DNIT publicar edital para projeto básico e executivo até 31/01/2025 (19 km)​
 - MT/DNIT contratar projeto até 30/06/2025.​
 - MT/DNIT concluir projeto até 31/12/2026.​
 - MT/DNIT publicar edital de obras até 28/02/2027​
 - MT/DNIT contratar as obras até  31/07/2027​
 - MT/DNIT concluir as obras até 31/07/2030</t>
  </si>
  <si>
    <t>A meta poderá ser alterada em função do projeto</t>
  </si>
  <si>
    <t>BR-280/SC - LOTE 2.1 - ADEQUACAO DE TRECHO RODOVIARIO - SAO FRANCISCO DO SUL - JARAGUA DO SUL</t>
  </si>
  <si>
    <t>BR-280/SC - Lote 2.1 - Adequação de trecho rodoviário - São Francisco do Sul - Jaraguá do Sul</t>
  </si>
  <si>
    <t> - Concluídos 7,5 km de pista nova até outubro de 2024.</t>
  </si>
  <si>
    <t>Cobrança de Licenças de Operação pelo IBAMA para trechos liberados ao tráfego​
IBAMA solicitou estudos adicionais para a liberação da Ponte sobre o Rio Piraí</t>
  </si>
  <si>
    <t xml:space="preserve"> - MT/DNIT entregar 1 km até 31/03/2025​
 - A próxima entrega planejada é a conclusão da obra até 31/12/2025. ​
 - Aguardar análise do IBAMA quanto aos complementos entregues pelo DNIT em relação aos pilares a serem executados dentro do Rio. Prazo de manifestação impacta na conclusão das obras.​
 - Se IBAMA liberar até 31/01/2025, prazo da obra permanece até 31/12/2025.</t>
  </si>
  <si>
    <t>BR-280/SC - LOTE 2.2 - ADEQUACAO DE TRECHO RODOVIARIO - SAO FRANCISCO DO SUL - JARAGUA DO SUL</t>
  </si>
  <si>
    <t>BR-280/SC - Lote 2.2 - Adequação de trecho rodoviário - São Francisco do Sul - Jaraguá do Sul</t>
  </si>
  <si>
    <t xml:space="preserve"> - Obra contratada -  Contrato nº 16 00614/2013 (Empresa CETENCO Engenharia S/A.)​
 - Concluídos 3,3  km (em operação) em 2024​
- Concluídos 4  km (sem operação) em 2024​
 - Em execução do túnel duplo Antônio Carlos (2km)</t>
  </si>
  <si>
    <t xml:space="preserve"> - Pendências ambientais com relação a ASV de 2 viadutos (DNIT já entregou os estudos ao IBAMA)</t>
  </si>
  <si>
    <t>- IBAMA emitir ASV​
Concluir 10  km até 31/12/2025​
Concluir a obra até 31/12/2026</t>
  </si>
  <si>
    <t>O valor da obra no PAC inclui os túneis</t>
  </si>
  <si>
    <t>BR-163/SC - ADEQUACAO DE TRECHO RODOVIARIO - SAO MIGUEL DO OESTE - DIVISA SC/PR</t>
  </si>
  <si>
    <t>Adequação da BR-163/SC</t>
  </si>
  <si>
    <t>12KF</t>
  </si>
  <si>
    <t>- Obra contratada -  Contrato nº 16 00192/2019 (TORC – Terraplenagem, Obras Rodoviárias Construção Ltda)​
- Concluídos e Liberados 45 km (pavimento rígido)</t>
  </si>
  <si>
    <t>Viaduto de Guaraciaba e Guarujá do Sul com ajuste de projeto.​
Desapropriação de 20 propriedades  impactam o andamento da obra (processo já judicializado)</t>
  </si>
  <si>
    <t>MT/DNIT concluir as obras até 30/07/2025.</t>
  </si>
  <si>
    <t>BR-285/SC - CONSTRUCAO DE TRECHO RODOVIARIO - TIMBE DO SUL - DIVISA SC/RS</t>
  </si>
  <si>
    <t>Construção da BR-285/SC</t>
  </si>
  <si>
    <t>7N85</t>
  </si>
  <si>
    <t>Concluídos 21 km de pavimentação.</t>
  </si>
  <si>
    <t>150 m de rupturas (deslizamentos) que ensejou alteração do projeto.</t>
  </si>
  <si>
    <t>Contratação emergencial de serviços para a contenção e pavimentação nos segmentos em que ocorreram escorregamentos até 28/02/2025​
SEPAC ajustar o valor da obra (~R$ 70mi)</t>
  </si>
  <si>
    <t>A postergação da data da  obra se deu face ao deslizamento de grande monta, o que impactará também no custo da obra (mais R$ 70mi)</t>
  </si>
  <si>
    <t>BR-101/SE - ADEQUACAO DE TRECHO RODOVIARIO - DIVISA BA/SE - ENTRONCAMENTO BR-235 e CONTORNOS</t>
  </si>
  <si>
    <t>Duplicação e Construção de Contornos na BR-101/SE</t>
  </si>
  <si>
    <t>SE</t>
  </si>
  <si>
    <t>110R</t>
  </si>
  <si>
    <t>0028</t>
  </si>
  <si>
    <t>Anteprojeto do Lote 5.1 (15 km de Estância para a Div. Bahia) concluído e com previsão de aprovação 16/12/2024, valor estimado R$ 192mi</t>
  </si>
  <si>
    <t>Existe LI para todo o segmento, entretanto há alguns bloqueios relacionados à alterações de geometria.</t>
  </si>
  <si>
    <t>Licitar por Contratação Integrada até 31/01/2025. Emitir OS até 31/07/2025.​
Lote 5.2 (27 km, incluindo 7km do Contorno de Umbaúba).  Aprovar o anteprojeto até 31/03/2025.​
Lote 5.3 (23km, incluindo 5km de Contorno de Cristinápolis). Aprovar o anteprojeto até 31/03/2025.​
Contorno de Estância (~R$400mi) publicar do edital de projeto até 31/01/2025. Delegado à SR.​
DNIT irá apresentar os anteprojetos dos lotes 5.2 e 5.3 e solicitar ao IBAMA o desbloqueio – até 31/03/2025​
Levar para discussão do GEPAC a inclusão do valor de todos os lotes mais o contorno de Estância (valor total R$ 1,1 Bi)</t>
  </si>
  <si>
    <t>Ofício nº 164/2019/COTRA/C GLIN/DILIC, de 21/02/19 prorroga todas as licenças do empreendimento até manifestação final do Ibama. Existe necessidade de revisão do anteprojeto para licitação.​
-  Valor estimado superior ao que está previsto no novo PAC.</t>
  </si>
  <si>
    <t>BR-153/TO - CONSTRUÇÃO DE OAE SOBRE RIO ARAGUAIA EM XAMBIOÁ</t>
  </si>
  <si>
    <t>Construção da ponte sobre rio Araguaia na BR 153/TO (Xambioá)</t>
  </si>
  <si>
    <t>PA, TO</t>
  </si>
  <si>
    <t>7L92</t>
  </si>
  <si>
    <t>0548</t>
  </si>
  <si>
    <t>Ponte: 99,2% concluída (Contrato nº 23 00217/2017);​
Acessos à Ponte: 0,4% concluídos (Contrato nº. 23 00658/2023);​
Execução Total (Ponte + Acessos): 87% concluídos</t>
  </si>
  <si>
    <t>Desapropriação: está em análise na Procuradoria Jurídica do DNIT - Orçamentária: No PLOA 2025 a Funcional nº. 26.782.3106.7L92.0548 tem 10 milhões de reais. Estima-se que sejam necessários mais R$ 5mi para empenho em 2024.​
O CBOQ em cima da ponte só será realizada após os encabeçamentos concluídos</t>
  </si>
  <si>
    <t>Aprovação de projeto até 28/02/2025 (acessos definitivos);​
 Conclusão dos encabeçamentos e acessos provisórios até 31/03/2025​
 Conclusão dos acessos definitivos até 31/07/2025</t>
  </si>
  <si>
    <t>Com os encabeçamentos concluídos há possibilidade de liberação do tráfego na ponte ​
Contratação integrada, projeto em análise na SRE/TO</t>
  </si>
  <si>
    <t>BR-010/TO - CONSTRUCAO - ENTR. TO-020 (APARECIDA DO RIO NEGRO) - DIVISA TO/MA (GOIATINS)</t>
  </si>
  <si>
    <t>Construção da BR-010/TO (Entr. TO-020 - Div. TO/MA/Goiantins)</t>
  </si>
  <si>
    <t>TO</t>
  </si>
  <si>
    <t>Estudos ambientais não iniciados. Em discussão no DNIT sobre a forma de execução e competência.</t>
  </si>
  <si>
    <t>Licitação do projeto até 31/03/2025 (325,7km, Trechos: Aparecida do Rio Negro a Santa Maria) ​
Segundo o DNIT temos 52km definido com trecho prioritário impossível de ser realizado ate 31/12/2026.</t>
  </si>
  <si>
    <t>Projeto sob a responsabilidade da SR/TO ​
O trecho de Santa Maria a Itacajá (48,2km) ainda em discussão sobre o melhor traçado.</t>
  </si>
  <si>
    <t>BR-242/TO - Construção - Lote 5</t>
  </si>
  <si>
    <t>Construção da BR-242/TO</t>
  </si>
  <si>
    <t>5E15</t>
  </si>
  <si>
    <t>0000, 0001</t>
  </si>
  <si>
    <t>0017, 0056</t>
  </si>
  <si>
    <t>Estudos espeleológicos concluídos pelo DNIT e protocolado no IBAMA em 20/06/2024.​
Em 13/08/2024, Ibama aprovou o estudo de classificação de cavidades e solicitou ao DNIT apresentação de estudo técnico detalhando os impactos das obras ao patrimônio espeleológico e formas de mitigação para continuidade do processo</t>
  </si>
  <si>
    <t>Restrições ambientais relacionados a existência de cavernas</t>
  </si>
  <si>
    <t>DNIT apresentar ao IBAMA estudo técnico sobre impacto das obras ao patrimônio espeleológico e respectivas formas de mitigação até 15/12/2024​
Manifestação do IBAMA até 15/01/2025​
Após a decisão sobre a licença, DNIT decidirá sobre  a necessidade de atualização do projeto para contratação da obra.​
Contrato de obra encerrado. Será realizada nova licitação após a obtenção da licença.</t>
  </si>
  <si>
    <t>Restam 8,0 km de remanescentes de obras do lote 5.</t>
  </si>
  <si>
    <t>BR-316/AL - Adequação Pilar - Palmeira dos Índios</t>
  </si>
  <si>
    <t>Adequação da BR-316/AL (Pilar – Palmeira dos Índios)</t>
  </si>
  <si>
    <t xml:space="preserve">Em elaboração de Projeto km 147,9 ao km 251,4
Delegado à SR/AL.
Contrato nº 00637/2023 (MKS Engenharia Ltda.) assinado em 22/02/2024. 
Ordem de início dos serviços emitida em 04/04/2024.
</t>
  </si>
  <si>
    <t xml:space="preserve">Entrega parcial até 31/03/2025 (Trecho  Pilar a Marimbondo.)
DNIT verificar a necessidade de licenciamento em consulta ao IBAMA. Enviar consulta até 31/12/2024.
</t>
  </si>
  <si>
    <t>Entrega reprogramada para março</t>
  </si>
  <si>
    <t>RESTAURAÇÃO RODOVIÁRIA NA BR-116 ENTRE O KM 144 E 287 COM EXTENSÃO TOTAL DE 133 km</t>
  </si>
  <si>
    <t>Restauração da BR-116/CE - Km 144 - Km 287</t>
  </si>
  <si>
    <t>Manutenção/Restauração</t>
  </si>
  <si>
    <t>219Z</t>
  </si>
  <si>
    <t xml:space="preserve">Empreendimento está com projeto executivo de restauração em elaboração​
- Trecho dividido em dois lotes km 114,6 ao 190,4 e 190,4 a 287,9 </t>
  </si>
  <si>
    <t>Entrega do Projeto Executivo até  31/03/2025.​
Licitar obras até 30/06/2025.​
MT/DNIT detalhar as entregas e prazos.​
Avaliar se é possível fracionar os projetos.</t>
  </si>
  <si>
    <t>ELIMINAÇÃO DE PONTOS CRÍTICOS NA BR-463 ENTRE O KM 0 E 7,4 COM EXTENSÃO TOTAL DE 7,4 km - TRAVESSIA URBANA DE DOURADOS</t>
  </si>
  <si>
    <t>Adequação da travessia urbana de Dourados</t>
  </si>
  <si>
    <t>Concluído 4km (acesso ao Hospital Regional está concluído e operacional, incluindo viadutos e acessos)</t>
  </si>
  <si>
    <t>Tem muita interferência urbana (poderá ser necessária a revisão de projeto de 1,4km)​
Necessidade de remoção de adutora de água (SANESUL) que está embaixo do viaduto.</t>
  </si>
  <si>
    <t xml:space="preserve">Concluir 1,4km (viaduto e acessos) até 31/12/2025 </t>
  </si>
  <si>
    <t>MANUTENCAO E RESTAURAÇÃO RODOVIARIA NACIONAL 2023</t>
  </si>
  <si>
    <t>Manutenção Rodoviária 2023 - DNIT</t>
  </si>
  <si>
    <t>AC, AL, AP, AM, BA, CE, DF, ES, GO, MA, MT, MS, MG, PA, PB, PR, PE, PI, RJ, RN, RS, RO, RR, SC, SP, SE, TO</t>
  </si>
  <si>
    <t>219Z - 218S - 108X - 2325</t>
  </si>
  <si>
    <t>Inclui Gerenciamento de obras (218S) e Postos de Pesagem (108X e 2325)</t>
  </si>
  <si>
    <t>BR-156/AP - PAVIMENTAÇÃO COM MELHORIAS LOTE ÚNICO (KM 210,18 AO KM 271,28)</t>
  </si>
  <si>
    <t>Construção da BR-156/AP (Lote 4)</t>
  </si>
  <si>
    <t>13YK</t>
  </si>
  <si>
    <t xml:space="preserve">LI vigente
TED nº 884/2020 – Execução Lote 4
DEC – Departamento de Engenharia e Construção do Exército Brasileiro – 8º BEC
Vigência: 10/12/2020 à 10/12/2025
Contrato nº 00 00512/2022 – Supervisão de Contratos de Pavimentação
Trafecon Engenharia Ltda
Vigência: 07/11/2022 à 21/10/2025
Contrato nº 00 00009/2022 – Elaboração de Projetos
Trafecon Engenharia Ltda
Vigência: 29/03/2022 à 22/06/2025
</t>
  </si>
  <si>
    <t>Em ritmo lento</t>
  </si>
  <si>
    <t xml:space="preserve">Supervisora irá realizar os ensaios especiais nos segmentos dos solos moles e as pontes em separado do TED (2025), na SR/AP.
Prazo estimado de execução das obras até 2027.
Entregar as obras dos segmentos (sem solos moles e as pontes) com o Exército até 31/12/2026.
</t>
  </si>
  <si>
    <t>o EB irá realizar as obras no trecho de solo mole e as pontes via superintendência</t>
  </si>
  <si>
    <t>BR-156/AP - IMPLANTAÇÃO E PAVIMENTAÇÃO DO LOTE 01 A 03, INCLUI ADEQUAÇÃO DA TRAVESSIA URBANA DO LARANJAL DO JARI</t>
  </si>
  <si>
    <t>Construção da BR-156/AP (Lotes 1 a 3)</t>
  </si>
  <si>
    <t xml:space="preserve">Contrato nº 00 00075/2022 – Elaboração de Projetos (lotes 2 e 3 – BR-156/AP Sul)
Trafecon Engenharia Ltda
Vigência: 31/01/2020 à 01/03/2025
Contrato nº 00 00402/2024 – Execução Lote 1 (BR-156/AP - Sul)
LB Construções Ltda
Ordem de Serviço emitida pelo Ministro Renan em 25/11/2024.
Vigência do Contrato: 19/09/2024 à 19/03/2028
</t>
  </si>
  <si>
    <t xml:space="preserve">Falta LI para o Lote 1 (atualizar com a SADJ-I)
Lotes 2 e 3: Projetos em elaboração.
Em tratamento quanto às questões das jazidas (Lotes 1 e 2 – interferências na Resex Cajari) e interferências com Quilombolas.
</t>
  </si>
  <si>
    <t xml:space="preserve">Conclusão de contratação de empresa supervisora (Edital 236/2024-25).
Emissão de Licenciamento Ambiental (ver previsão com a SADJ-I).
</t>
  </si>
  <si>
    <t>BR-437/CE/RN - Implantação da pavimentação, Adequação de Capacidade, Melhoria da segurança</t>
  </si>
  <si>
    <t>Adequação da BR-437/CE</t>
  </si>
  <si>
    <t>CE, RN</t>
  </si>
  <si>
    <t>Projeto concluído (Contrato nº 00 00696/2020 - Geossistemas Engenharia e Planejamento Ltda.)​
Projetos básico e executivo aprovado em 30/10/2023.​
Rodovia/UF: BR-437/RN/CE;  Subtrecho: Entr. BR-405/RN-116 (Jucurí) - Entr. BR-116/CE-266; Segmentos: Segmento 1 (BR-437/RN: km 0,00 - km 32,00) e Segmento 2 (BR437/CE: km 0,00 - km 48,50). Extensão: 80,50 km.​
LP obtida em 11/12/2022.</t>
  </si>
  <si>
    <t>Há pendência com relação ao licenciamento.​
Aguardando emissão de ABIO.​
No PAC é só projeto</t>
  </si>
  <si>
    <t>SR/RN e DNIT/Sede avaliar a enviar solicitação ao MT para incluir como obra no PAC.​
Mesma situação do empreendimento da BR-437/RN</t>
  </si>
  <si>
    <t>No PAC é Projeto</t>
  </si>
  <si>
    <t>BR-153/RS - Pavimentação, Adequação de Capacidade, Melhoria da Segurança e Eliminação de Segmentos Críticos</t>
  </si>
  <si>
    <t>Construção da BR-153/RS</t>
  </si>
  <si>
    <t>Projeto contratado - em fase final de conclusão (Contrato nº 00 000097/2020 - Rudra Engenharia Ltda.)​
- MT/DNIT solicitou à FEPAM  a emissão de licença unificada (LP e LI)​</t>
  </si>
  <si>
    <t>Licenciamento ambiental pelo órgão Estadual (FEPAM), definiu que deverá ser feito EIA/RIMA para o licenciamento.​</t>
  </si>
  <si>
    <t>Aguardar manifestação da FEPAM quanto ao licenciamento ambiental​
Concluir projeto até  28/02/2025 (projeto, licenciamento ambiental depende do órgão ambiental)​
Encaminhar para monitoramento em Sala de Situação Ambiental​</t>
  </si>
  <si>
    <t>BR-448/RS - Implantação em pista dupla do prolongamento da rodovia  até o entroncamento com a ERS-240</t>
  </si>
  <si>
    <t>Construção do prolongamento da BR-448/RS</t>
  </si>
  <si>
    <t>Projeto contratado (Contrato nº 00 00707/2022 - Consórcio MAGNA-Enecon) em 01/02/2023.​
-IBAMA emitiu TR​
-Estudos ambientais em andamento​
- Definido que o projeto será concluído na fase básica para subsidiar contratação semi-integrada.​</t>
  </si>
  <si>
    <t>Face as questões climáticas do RS, o projeto encontra-se em revisão de soluções de engenharia considerando a resiliência climática, o que postergará a data de conclusão ​
-Existência de locais com alagadiços ​
-Dificuldade de licenciamento ambiental​</t>
  </si>
  <si>
    <t>MT/DNIT concluir o projeto básico até dezembro de 2025​
Encaminhar para sala de situação ambiental​</t>
  </si>
  <si>
    <t>BR-365/MG - Estudos e Projetos de Obras de Adequação de Capacidade, Melhoria de Segurança e Eliminação de Segmentos Críticos - Lote Único.</t>
  </si>
  <si>
    <t>Adequação da BR-365/MG</t>
  </si>
  <si>
    <t>Lote 1 e 2: adequação, projeto executivo aprovado em fevereiro/2024.​
Lote 3: duplicação do km 418,3 ao 521,6, Projeto Executivo em andamento (Patos – Patrocínio).</t>
  </si>
  <si>
    <t>Conclusão projeto executivo do lote 3 até 31/12/2024</t>
  </si>
  <si>
    <t>BR-156/AP/PA - PONTE SOBRE O RIO JARI E SEUS RESPECTIVOS ACESSOS (LARANJAL DO JARI/AP AO DISTRITO DE MONTE DOURADO/PA)</t>
  </si>
  <si>
    <t>Construção da ponte sobre rio Jari e acessos - BR-156/AP</t>
  </si>
  <si>
    <t xml:space="preserve">Em tratativas para doação do projeto pela Vale.
</t>
  </si>
  <si>
    <t xml:space="preserve">Ainda sem projeto.
</t>
  </si>
  <si>
    <t xml:space="preserve">Concluir as tratativas de tramitação para doação do projeto.
Analisar e aprovar projeto até 31/12/2025
</t>
  </si>
  <si>
    <t>A ponte iniciada pela Prefeitura encontra-se somente com alguns pilares inacabados, provavelmente não será utilizado para o novo projeto.</t>
  </si>
  <si>
    <t>BR-364/AC - RESTAURAÇÃO - SENA MADUREIRA (KM 274,20) AO RIO LIBERDADE (KM 682,90), TRECHO: DIV. RO/AC - FRONTEIRA BRASIL/PERU (BOQUEIRÃO DA ESPERANÇA) (BR-364/AC); SUBTRECHO: ENTR. AC-339 SENA MADUREI</t>
  </si>
  <si>
    <t>Restauração da BR 364/AC</t>
  </si>
  <si>
    <t xml:space="preserve">Projeto iniciado em 06/06/2022 (Contrato n° 00 00172/2022 
Empresa Geossistema Engenharia e Planejamento Ltda.).
</t>
  </si>
  <si>
    <t xml:space="preserve">Dificuldade logística de material.
</t>
  </si>
  <si>
    <t>Concluir Projeto executivo até 09/05/2025.
Contratar obras até o final de 2025 (31/12/2025) e iniciar as obras até 30/06/2026</t>
  </si>
  <si>
    <t>Execução de no máximo 40 km por verão, por empresa (duas empresas).
Sem restrição ambiental – PROFAS (Regularização).</t>
  </si>
  <si>
    <t>BR-364/AC - RESTAURAÇÃO - SENA MADUREIRA (KM 274,20) AO RIO LIBERDADE (KM 682,90), TRECHO: DIV. RO/AC - FRONTEIRA BRASIL/PERU (BOQUEIRÃO DA ESPERANÇA) (BR-364/AC); SUBTRECHO: ENTR. BR-409/AC - 170 (FE</t>
  </si>
  <si>
    <t>BR-364/AC - Restauração - Sena Madureira (km 274,20) ao Rio Liberdade (km 682,90), Trecho: Div. RO/AC - Fronteira Brasil/Peru (Boqueirão da Esperança) (BR-364/AC)</t>
  </si>
  <si>
    <t xml:space="preserve">Projeto iniciado em 06/06/2022 (Contrato n° 00 00173/2022 
- Empresa Geossistema Engenharia e Planejamento Ltda.).
</t>
  </si>
  <si>
    <t>Concluir Projeto executivo até 13/06/2025.
 - Contratar obras até o final de 2025 (31/12/2025) e iniciar as obras até 30/06/2026</t>
  </si>
  <si>
    <t>Execução de no máximo 40 km por verão, por empresa (duas empresas).
Sem restrição ambiental – PROFAS (Regularização).</t>
  </si>
  <si>
    <t>Construção da BR-235/TO (Pedro Afonso - Entr BR-153)</t>
  </si>
  <si>
    <t>Construção da BR-235/TO/MA (Div. MA/TO - Pedro Afonso)</t>
  </si>
  <si>
    <t>MA, TO</t>
  </si>
  <si>
    <t>Contratado projeto (Contrato nº 00 00351/2022 - Oliveira, ERA e CIA Engenharia Ltda.)​
Como se trata de trecho já pavimentado, DNIT entende que poderá ser dispensada a licença (regularização ambiental, Portaria nº 01/2020)</t>
  </si>
  <si>
    <t>MT/DNIT aprovar do projeto até 30/06/2025​
MT/DNIT contratar a obra até 30/09/2025​</t>
  </si>
  <si>
    <t>Lote C é pavimentado, mas necessita de alargamento de plataforma. Por isso foi considerado no PAC como Construção. SEPAC alterar para Adequação no PAC.​
Lote A: 78,2km, não pavimentado; Lote  B: 80,6km, não pavimentado, rescisão contratual, em processo de assinatura de contrato; Lote C: pavimentado, 47km, restauração.</t>
  </si>
  <si>
    <t>BR-230/MA - Adequação, Melhoria das Segurança Lote 01: Barão de Grajaú - São Domingos do Azeitão</t>
  </si>
  <si>
    <t>Adequação da BR-230/MA</t>
  </si>
  <si>
    <t>Projeto executivo contratado (Contrato n° 00 00720/2020 – PROSUL – Projetos Super. Planej, Ltda. (Km 0,0 – km 214,90).​
Iniciado em 22/01/2021</t>
  </si>
  <si>
    <t>DNIT questionou o IBAMA acerca da possibilidade de dispensa da licença em função do tipo de obra. Estudos ambientais em execução. - sem resposta</t>
  </si>
  <si>
    <t>- Previsão de entrega de todas as disciplinas do projeto é janeiro de 2025 (Prazo do contrato).​
- DNIT aprovar o Projeto executivo até o dia 30/06/2025.</t>
  </si>
  <si>
    <t>Cada lote de projeto, são 4 lotes de obras.​
DNIT questionou o IBAMA acerca da possibilidade de dispensa da licença em função do tipo de obra. Estudos ambientais em execução.​
DIR verificar a ação de obra que será utilizada.</t>
  </si>
  <si>
    <t>BR-235/MA - Implantação da pavimentação, Adequação de Capacidade, Melhoria da Segurança</t>
  </si>
  <si>
    <t>Construção da BR-235/MA</t>
  </si>
  <si>
    <t>Projeto contratado (Contrato nº 00 00352/2022 – Egetra Engenharia Ltda.​
Iniciado em 01/09/2022.​
Licença ambiental requerida em 01/09/2022​
Processo IBAMA: 02001.012966/2020-67 e Processo IPHAN: 01450.003100/2020-12</t>
  </si>
  <si>
    <t>Alteração do traçado</t>
  </si>
  <si>
    <t>Projeto iniciado em 01/09/2022.​
Previsão de conclusão do projeto em 28/10/2025.</t>
  </si>
  <si>
    <t>Projeto Executivo em licitação</t>
  </si>
  <si>
    <t>Licenciamento ambiental requerido em 12/09/2022.​
Licitação concluída</t>
  </si>
  <si>
    <t>Contrato rescindido (inexecução contratual)</t>
  </si>
  <si>
    <t>DNIT está em tratativas para contratação de próxima colocada no certame​
MT/DNIT contratar nova empresa até 31/03/2025.</t>
  </si>
  <si>
    <t>Lote A: 78,2km, não pavimentado.​
Lote  B: 80,6km, não pavimentado.</t>
  </si>
  <si>
    <t>BR-230/MA - Adequação, Melhoria das Segurança Lote 02: São Domingos do Azeitão - Balsas</t>
  </si>
  <si>
    <t>Projeto contratado em 22/01/2021 (Contrato nº 00 00721/2020 – PROSUL – Projetos Super. Planej. Ltda. (Km 214,90 – km 405,10)​
Iniciado em 22/01/2021.​
Vigência 18/01/2025.​
Licença Prévia obtida em 12/01/2023​
SR/MA-DNIT informou ter solicitado ao IBAMA um parecer sobre a inclusão da obra no âmbito da Regularização ambiental.</t>
  </si>
  <si>
    <t>DNIT informar processo de licenciamento ambiental.​
DNIT aprovar o Lote 2 A até o dia 31/12/2024.​
Os demais lotes serão aprovados até o dia 30/06/2025.</t>
  </si>
  <si>
    <t>BR-010/GO – Construção - Entr. GO-118 - Div. GO/TO</t>
  </si>
  <si>
    <t>Construção da BR-010/GO (Entr. GO-118 - Div. GO/TO)</t>
  </si>
  <si>
    <t>Projeto contratado em 24/07/2020 (Contrato nº 00 00435/2020 - Início em 24/07/2020 e previsão de término em 31/12/2025​
Requerimento do Licenciamento Ambiental em 24/07/2020.</t>
  </si>
  <si>
    <t>Não tem LP (Só tem TR emitido - IBAMA)​
Não tem LI</t>
  </si>
  <si>
    <t xml:space="preserve"> - Concluir projeto executivo até 31/12/2025.​
 - SEPAC/CC adequar meta ao segmento (32,3 km) e Descrição (somente segmento A) no estado de Goiás.</t>
  </si>
  <si>
    <t>Em elaboração projeto/anteprojeto - Projeto para Implantação e Construção - Entr. GO-118 - Div. GO/TO (Segmento A (Entr. GO-118 - Div. GO/TO (Rio Paranã) com 32,3 km (GO) e Segmento B (Div. GO/TO (Rio Paranã) – Entr. BR-242) com 93,8 km (TO).</t>
  </si>
  <si>
    <t>BR-316/MA - Duplicação e ampliação de capacidade</t>
  </si>
  <si>
    <t>Duplicação da BR-316/MA (Teresina – Caxias)</t>
  </si>
  <si>
    <t>163G, SEM AÇÃO 2025</t>
  </si>
  <si>
    <t>Projeto Básico e Executivo contratado (Contrato nº 00 00733/2022 – Consórcio Trafecon Engesur). (Km 544,00 – km 609).​
Projeto iniciado em 01/02/2023.</t>
  </si>
  <si>
    <t>Dia 01/10/2024 o DNIT (SR) solicitou o TR à SEMA. Ainda sem resposta.</t>
  </si>
  <si>
    <t>Concluir Projeto até 28/05/2025.​
Licitar obra até 30/07/2025.​
Contratar obra até: 30/09/2025.</t>
  </si>
  <si>
    <t>BR-020/GO - Adequação de Capacidade, Duplicação, Restauração e Eliminação de Pontos Críticos</t>
  </si>
  <si>
    <t>Adequação da BR-020/GO</t>
  </si>
  <si>
    <t>BA, GO</t>
  </si>
  <si>
    <t xml:space="preserve"> Projeto contratado em 07/11/2022 (Contrato nº 00 00486/2022)​
 Requerimento do Licenciamento Ambiental (RLI) em 07/11/2022 (IBAMA).​
Projeto em andamento​
- Abio emitida em maio/2024</t>
  </si>
  <si>
    <t xml:space="preserve"> Concluir Projeto Executivo até 28/02/2026.​
 Concluir estudos ambientais até 31/01/2025.</t>
  </si>
  <si>
    <t>BR-230/222/155/PA - ADEQUAÇÃO DE CAPACIDADE COM IMPLANTAÇÃO, DUPLICAÇÃO, RESTAURAÇÃO, MELHORIAS - COMPLEXO RODOVIÁRIO DO PERÍMETRO URBANO DE MARABÁ/PA</t>
  </si>
  <si>
    <t>Adequação do Perímetro Urbano de Marabá/PA - BR-155/222/230/PA</t>
  </si>
  <si>
    <t>Projeto básico/executivo em andamento</t>
  </si>
  <si>
    <t>Aprovar projeto até 05/03/2026​
MT/DNIT atualizar a extensão após a conclusão dos estudos.</t>
  </si>
  <si>
    <t>Projeto será desenvolvido em várias etapas (inclui restauração, adequação, duplicação, obra de arte (ponte sobre o rio Tocantins), novo contorno)</t>
  </si>
  <si>
    <t>BR-222/MA – Restauração</t>
  </si>
  <si>
    <t>Restauração da BR-222/MA</t>
  </si>
  <si>
    <t>Projeto contrato em 18/09/2020 (Contrato nº 00 00502/2020 – Ecoplan Engenharia Ltda. (km 251,1 – km 408,3).​
Início em 18/09/2020. Vigência 11/05/2024 ???​
Licença Prévia emitida em 08/09/2022. PROFAS.​
Contratação de obra delegada à SR-MA/DNIT (Portaria nº 2308, de 08/05/2024).​
Projeto concluído, aprovado em 12/03/2024.​
Se encontra em fase de licitação para obras.</t>
  </si>
  <si>
    <t>DNIT informou que o projeto é restauração com melhoria da geometria, não contemplando adequação.​
Assim, a obra está contemplada no escopo da ação de manutenção, contemplada no Novo PAC, não necessitando de solicitação de inclusão</t>
  </si>
  <si>
    <t>Restauração com melhoria da geometria, não tem adequação.​</t>
  </si>
  <si>
    <t>BR-020/BA - LOTES 4 E 5 - ADEQUAÇÃO DE CAPACIDADE - DIV. GO/BA - LUIZ EDUARDO MAGALHÃES</t>
  </si>
  <si>
    <t>Adequação da BR-020/BA (Div. GO/BA – Luís Eduardo Magalhães) (2 Lotes)</t>
  </si>
  <si>
    <t>Projeto contratado (Contrato nº 00 00521/2022 - Agritop - Topografia Geodésia e Projetos Ltda.​
Licenciamento ambiental requerido em 16/11/2022 (IBAMA).​
Projeto iniciado em 16/11/2022.</t>
  </si>
  <si>
    <t>Conclusão do projeto previsto para até 07/09/2025. </t>
  </si>
  <si>
    <t>BR-230/AM - CONSTRUÇÃO DA PONTE SOBRE O RIO MUCUIM</t>
  </si>
  <si>
    <t>Construção da ponte sobre rio Mucuim - BR-230/AM</t>
  </si>
  <si>
    <t>AM</t>
  </si>
  <si>
    <t xml:space="preserve">Projeto executivo concluído em 2022.
DNIT solicitou a LI ao IBAMA em  27/09/2024.
</t>
  </si>
  <si>
    <t xml:space="preserve">Licenciamento (a ponte se encontra próxima ao limite da Floresta Nacional de Balata Tufari)
</t>
  </si>
  <si>
    <t xml:space="preserve">Concluir projeto até 31/03/2025
Levar para Sala Ambiental (SEPAC)
</t>
  </si>
  <si>
    <t>O processo de concessão da licença ambiental está complicado. Ponto de Atenção</t>
  </si>
  <si>
    <t>BR-174/AM - RESTAURAÇÃO, TRECHO: DIVISA MT/AM - DIVISA AM/RR, SUBTRECHO: INÍCIO TERRA INDÍGENA (RIO SANTO ANTÔNIO DO ABONARÍ) - DIV AM/RR (RIO ALALAÚ), SEGMENTO: KM 1093,30 - KM 1140,20</t>
  </si>
  <si>
    <t>Restauração da BR-174/AM - Km 1093 - Divisa AM/RR</t>
  </si>
  <si>
    <t>AM, RR</t>
  </si>
  <si>
    <t xml:space="preserve">Obra concluída
Obra emergencial realizada no trecho, estando agora em bom estado de conservação. 
DNIT realizou vistoria independente do estado a pista se encontra com fincionalidade estabecida e em boas condições até a entrada da Reserva Indígena.
</t>
  </si>
  <si>
    <t xml:space="preserve">Vistoria realizada pelo Estado em abril/2024 e entregue em julho/2024
</t>
  </si>
  <si>
    <t>Foi contratado projeto de restauração e adequação de capacidade para todo trecho Manaus a divisa com Roraima (Contrato nº 00 00738/2023)Extensão 255km.</t>
  </si>
  <si>
    <t>BR-230/AM - Melhoramento da Segurança Viária e da Adequação da Capacidade da Travessia Urbana do município de Lábrea/AM</t>
  </si>
  <si>
    <t>Adequação da travessia urbana de Lábrea - BR-230/AM</t>
  </si>
  <si>
    <t xml:space="preserve">Projeto contratado em 15/01/2020 (Contrato nº 01 00890/2019 - Rudra Engenharia Ltda.)
Licença Prévia obtida em 04/01/2022
Licença de Instalação obtida em 28/06/2023 – SEPAC confirmar
</t>
  </si>
  <si>
    <t xml:space="preserve">Projeto Executivo em análise pela SR/AM com previsão de conclusão até 31/03/25.
</t>
  </si>
  <si>
    <t>Projeto em análise na SRE/AM</t>
  </si>
  <si>
    <t>BR-122/BA - LOTE 01 - ADEQUAÇÃO DA CAPACIDADE E CONSTRUÇÃO DE SEGMENTOS</t>
  </si>
  <si>
    <t>Adequação da BR-122/BA (Entr. BR-324 – Ourolândia)</t>
  </si>
  <si>
    <t>- Projeto contratado (Contrato nº 05 00151/2022 - Geossistemas Eng. E Planejamento Ltda.​
- Licenciamento ambiental requerido em 27/06/2022.​
- Projeto e orçamento já em nível de executivo: ~ R$ 869 milhões lote 01 e ~ 434 milhões lote 02.​
- FC aberta aguardando emissão de TR do IBAMA.</t>
  </si>
  <si>
    <t>Falta licença ambiental para aprovar o projeto básico e executivo.</t>
  </si>
  <si>
    <t>- Tratativas com INEMA para delegação do processo de licenciamento ambiental.​
- Aprovação do projeto executivo em 30 dias após a emissão da licença.​
- Sugestão de delegação do licenciamento ao estado. (SEPAC verificar, mas não é obra no PAC)</t>
  </si>
  <si>
    <t>Projeto atrasado por causa do licenciamento ambiental com possibilidade​
 do estado avocar o licenciamento estadual​
+ Ou - 1 bi de orçamento</t>
  </si>
  <si>
    <t>BR-285/RS - AMPLIAÇÃO DE CAPACIDADE, DUPLICAÇÃO E RESTAURAÇÃO DO PROLONGAMENTO DA DUPLICAÇÃO DA BR-285/RS, EM PASSO FUNDO</t>
  </si>
  <si>
    <t>Duplicação da BR-285/RS (Passo Fundo)</t>
  </si>
  <si>
    <t>Projeto básico/executivo contratado em 09/05/2022 (Contrato nº 10 00149/2022 - SD Consultoria e Engenharia Ltda.).​
 - Licenciamento ambiental (estadual - FEPAM) requerido em 09/05/2022.</t>
  </si>
  <si>
    <t>MT/DNIT entregar projeto básico/executivo até 30/06/2025</t>
  </si>
  <si>
    <t>BR-174/MT - IMPLANTAÇÃO PORTO SANTO ANTÔNIO DAS LENDAS DIVISA MT/AM</t>
  </si>
  <si>
    <t>Construção da BR-174/MT</t>
  </si>
  <si>
    <t>Projeto contratado (Contrato nº 11 00930/2020 - Trafecon Engenharia Ltda.)​
Delegado a SR/MT​
TR para realização dos estudos ambientais emitido pelo IBAMA.​
Estudos ambientais em andamento.</t>
  </si>
  <si>
    <t>MT/DNIT concluir os estudos ambientais até 30/06/2026.</t>
  </si>
  <si>
    <t>BR-259/ES – Adequação João Neiva – Colatina - Aimorés</t>
  </si>
  <si>
    <t>Duplicação da BR-259/ES (João Neiva – Colatina – Aimorés)</t>
  </si>
  <si>
    <t>ES, MG</t>
  </si>
  <si>
    <t>Projeto básico/executivo contratado em 01/12/2021 (Contrato nº 17 00657/2021 - Estratégica Engenharia Ltda.)​
Projeto Básico em desenvolvimento.​
Projeto delegado à SR/ES . Análise pela CGDESP/DPP.</t>
  </si>
  <si>
    <t>Em tratativas com o IEMA para licença estadual (estudo ambiental em andamento)​
Projeto dividido em 3 lotes:​
Lote 1 – Concluir projeto executivo até maio/2025​
Lote 2 – Concluir projeto executivo até maio/2025​
Lote 3 – km 64 até à Divisa (só restauração) – licenciamento simplificado. ​
 Aprovar projeto executivo do lote 3 até maio/2025</t>
  </si>
  <si>
    <t>Possibilidade de contratação de obras até dezembro/2025</t>
  </si>
  <si>
    <t>BR-316/PI - Duplicação – Demerval Lobão -  Monsenhor Gil</t>
  </si>
  <si>
    <t>Duplicação da BR-316/PI - Demerval Lobão-Monsenhor Gil</t>
  </si>
  <si>
    <t>163E</t>
  </si>
  <si>
    <t>- Projeto contratado (Contrato nº 18 00165/2021 - Contécnica Consultoria e Planejamento Eireli).​
 - Projeto delegado à SR/PI.​
 - Projeto básico concluído em março de 2024​
- Licença Prévia emitida</t>
  </si>
  <si>
    <t>DNIT/PI concluir Projeto Executivo até 31/12/2024​
Publicar edital de obras até 28/02/2025​
Emitir LI até 31/01/2025, alinhado com a SEMARH​
Concluir obras até 31/05/2027</t>
  </si>
  <si>
    <t>BR-116/RS - Construção Ponte Fronteira Brasil-Uruguai - Jaguarão</t>
  </si>
  <si>
    <t>Construção da Ponte Fronteira Brasil-Uruguai (Jaguarão - BR-116/RS)</t>
  </si>
  <si>
    <t>112N</t>
  </si>
  <si>
    <t>Contrato assinado em 28/07/2024 (Contrato nº 375/2024 - Consórcio Construtora Cidade Ltda, Planaterra Terraplenagem e Pavimentação Ltda e Única Consultores de Engenharia  Ltda - R$ 210.008.065,29) – Contratação integrada (Projeto da ponte, acesso e aduana e obra, ponte e acesso)​</t>
  </si>
  <si>
    <t>Emissão da LP pelo IBAMA (estudos entregues)​
- Necessidade de reativação da comissão binacional (Acordo Brasil-Uruguai)​</t>
  </si>
  <si>
    <t>Ponte, acesso e aduanas (projeto):​
- Concluir projeto e estudos ambientais (para emissão da LI) até 31/07/2025​
 - Ponte e acesso (obra):​
 - Concluir obra até 04/03/2028.​
 - Aduanas​
Publicar edital de obras até 30/09/2025​
Concluir obras até 04/03/2028​
- SNTR informar sobre a comissão binacional​</t>
  </si>
  <si>
    <t>Edital RDC eletrônico nº 394/2023-00 foi publicado em 31/08/2023, aberto em  16/10/2023 e declarada fracassada em 01/12/2023.​
 Novo Edital RDC Eletrônico nº 609/2023-00 foi publicado em 21/12/2023 e suspenso em  05/02/2024.​
 Publicado reabertura do edital em 20/03/2024 com prazo para abertura das propostas para o dia 03/05/2024.​</t>
  </si>
  <si>
    <t>BR-364/MG – Construção - Gurinhatã – Div GO/MG</t>
  </si>
  <si>
    <t>Construção da BR-364/MG (Gurinhatã – Div. GO/MG)</t>
  </si>
  <si>
    <t xml:space="preserve"> - Projeto Básico/executivo contratado (Contrato nº 06 00139/2023 - Consol Engenherios Consultores Ltda.)​
 - Km 189,9  - km 202,1​
Competência estadual, licenciamento simplificado, com estudos em andamento (como se trata de obras remanescentes, 12 km, o órgão estadual aceitou fazer o licenciamento simplificado).</t>
  </si>
  <si>
    <t>Concluir projeto executivo até 31/03/2025</t>
  </si>
  <si>
    <t>BR-080/DF- Adequação de Taguatinga - Div DF-GO</t>
  </si>
  <si>
    <t>Adequação da BR-080/DF</t>
  </si>
  <si>
    <t>DF, GO</t>
  </si>
  <si>
    <t>7XT1</t>
  </si>
  <si>
    <t>0053</t>
  </si>
  <si>
    <t>Lote 1: ​
Projeto executivo (km 0,0 – km 24,6) aprovado em 18/10/2022.​
 - Obras contratadas em 23/12/2023, km 0,0 ao km 24,6, Valor de R$ 314.078.480,66. Ordem de Serviço em 13/06/2024 com início em 14/06/2024. ​
- Contrato de supervisão assinado em 18/06/2024. ​
ASV para o lote 1 emitida em 02/08/2024.​
 - Lote 2: Projeto executivo (km 24,6 ao km 40,9) aprovado em 19/02/2024. Edital de obras publicado (Edital nº 391/2024-12)​
 - Licenciamento ambiental com o IBRAM.​
 - Solução do pavimento definida no projeto: pavimento rígido.</t>
  </si>
  <si>
    <t>Lote 1: concluir as obras até 31/12/2025​
Lote 2: ​
Contratar as obras no 31/03/2025.​
Iniciar as obras até31/06/2025.​
18 meses de obra. Concluir obra até 31/12/2026.</t>
  </si>
  <si>
    <t>Considerando que o valor dos lotes 1 e 2 somados é superior ao valor programado no PAC, faz-se necessário discussão do cronograma da obra, bem como solicitação do MT à Casa Civil para aumento do valor do PAC em R$ 152 mi (R$ 368,6 Mi).​</t>
  </si>
  <si>
    <t>BR-153/GO – Construção - Ponte sobre Rio Paranaíba</t>
  </si>
  <si>
    <t>Construção da ponte sobre rio Paranaíba - BR-153/GO</t>
  </si>
  <si>
    <t>Projeto aprovado em 2019 (SRE/GO)​
Vai ser licitada a obra por contratação semi-integrada utilizando o projeto que será atualizado devido a necessidade de atualização do normativos.​
Em atualização dos estudos ambientais (licença ambiental).</t>
  </si>
  <si>
    <t>IBAMA solicitou a atualização dos estudos ambientais.</t>
  </si>
  <si>
    <t>- Dnit entregar os estudos ao IBAMA em28/02/25.​
- MT enviar NT para solicitar inclusão no PAC obra.</t>
  </si>
  <si>
    <t>BR-158/PA - RESTAURAÇÃO DE CASA DE TÁBUA - REDENÇÃO, INCLUINDO CONSTRUÇÃO DE 6 PONTES</t>
  </si>
  <si>
    <t>Restauração da BR 158/PA (Casa de Tábua - Redenção)</t>
  </si>
  <si>
    <t>20VK</t>
  </si>
  <si>
    <t>BR-153/GO – Construção - Anel Viário de Goiânia</t>
  </si>
  <si>
    <t>Construção do Contorno de Goiânia - BR-153/GO</t>
  </si>
  <si>
    <t>Anteprojeto em elaboração</t>
  </si>
  <si>
    <t>Projeto entregue ao DNIT pela ANTT/GOINFRA.​
Projeto em processo de doação.​
Projeto encontra-se em condição de ser aprovado como anteprojeto.​
O trecho está em análise no TCU para otimização do contrato da Triunfo com previsão de decisão até 31/12/2024.​
Foi incluída ação no PLOA/2025 para a construção do contorno: Ação 165I (RP2)</t>
  </si>
  <si>
    <t xml:space="preserve"> - Doação do Projeto ao DNIT (necessidade de aprovação do DNIT).​
- Não foi definida se será obra pública ou privada </t>
  </si>
  <si>
    <t xml:space="preserve"> DNIT aprovará como anteprojeto a depender de diretriz do ministério. Em caso de obra pública.​
 Em estudo pelo BNDES para incluir na nova concessão, resolver questão.​
Necessária decisão se o contorno será obra pública ou privada </t>
  </si>
  <si>
    <t>BR-262/MG – Adequação - João Monlevade – Div. ES/MG</t>
  </si>
  <si>
    <t>Adequação de capacidade da BR--262/MG (João Monlevade - Div. MG/ES)</t>
  </si>
  <si>
    <t>EVTEA concluído. Km 0,00 – km 195,80</t>
  </si>
  <si>
    <t>Publicação de edital de Projeto Básico/executivo de adequação até 31/01/2025. ​
DNIT abrir processo de licenciamento ambiental até 30/06/2025.</t>
  </si>
  <si>
    <t>BR-352/MG – Construção - Div. GO/MG – Patos de Minas</t>
  </si>
  <si>
    <t>Construção da BR-352/MG (Coromandel – Patos de Minas)</t>
  </si>
  <si>
    <t>Publicar edital até 31/07/2025.​
Contratar até 31/12/2025.</t>
  </si>
  <si>
    <t>Projeto delegado à SR/MG. (Km 66,9 - km 165,6)</t>
  </si>
  <si>
    <t>BR-101/BA - DUPLICAÇÃO EUNÁPOLIS - MUCURI/ITABATÃ</t>
  </si>
  <si>
    <t>Duplicação da BR-101/BA (Eunápolis - Mucuri/Itabatã)</t>
  </si>
  <si>
    <t>BA, ES</t>
  </si>
  <si>
    <t>EVTEA iniciado em outubro de 2024.</t>
  </si>
  <si>
    <t xml:space="preserve"> Necessário EVTEA e projeto para a duplicação – licenciamento complexo.​
 Empreendimento tem histórico por região ser complicada para realização de obras.​
 Considerar os estudos indígenas e quilombolas no EVTEA.</t>
  </si>
  <si>
    <t>Concluir EVTEA até Outubro de 2025​
 Contratar projeto até julho/2026 (prazo médio de 2 anos para elaboração do projeto (julho/2028).​
-MT/DNIT avaliar a situação dos prazos (redução) devido a ser prioridade estadual.</t>
  </si>
  <si>
    <t>BR-155/PA - Requalificação do Entr  BR-158 em redenção até Marabá</t>
  </si>
  <si>
    <t>Restauração da BR-155/PA (Redenção – Marabá)</t>
  </si>
  <si>
    <t>Projeto Executivo em execução</t>
  </si>
  <si>
    <t>Concluir projeto executivo até 31/07/2025</t>
  </si>
  <si>
    <t>BR-080/MT - PAVIMENTAÇÃO</t>
  </si>
  <si>
    <t>Construção da BR-080/MT</t>
  </si>
  <si>
    <t>Projeto básico/executivo e estudos ambientais em andamento.​
- Lote 1 (100km) – tem LP​
Lote 1A: acesso a ponte e mais 28km, solicitada LI pelo DNIT, tem ASV (trecho passível de LI mais célere)​
Lote 1B: 72km​
Lote 2: 100km – tem LP</t>
  </si>
  <si>
    <t>Licença ambiental.​
Data de conclusão do projeto depende da emissão da licença ambiental.</t>
  </si>
  <si>
    <t>Aguardar manifestação do IBAMA para emissão da LI para os 28km​
Com a obtenção da LI, MT solicitar a inclusão dos 28km como PAC obras e criar rubrica orçamentária.​
Encaminhar para a sala de situação ambiental</t>
  </si>
  <si>
    <t>Ponto de atenção para as questões ambientais. Obra extremamente importante para a abertura do tráfego da ponte Luiz Alves e interligação com a BR-158.</t>
  </si>
  <si>
    <t>BR-222/PA Duplicação entre Marabá e Dom Eliseu (ENTRONCAMENTO COM BR-010)</t>
  </si>
  <si>
    <t>Duplicação da BR-222/PA</t>
  </si>
  <si>
    <t>Estudo do PNCT aponta VMD de 1400, não passível de duplicação.</t>
  </si>
  <si>
    <t>DNIT sugeriu retirada do PAC . MT encaminhar formalização.</t>
  </si>
  <si>
    <t>BR-242/BA - DUPLICAÇÃO - BARREIRAS – LUÍS EDUARDO MAGALHÃES</t>
  </si>
  <si>
    <t>Duplicação da BR-242/BA (Barreiras – Luís Eduardo Magalhães)</t>
  </si>
  <si>
    <t>163F</t>
  </si>
  <si>
    <t>- Projeto Executivo: Ordem de início emitida em 16/02/2023 – conclusão 30/11/2025. (lote 1 trecho rural e lote 2 travessia de Barreiras)​
- Estudos ambientais em andamento.  ​
- ABIO Emitida​</t>
  </si>
  <si>
    <t>- DNIT avaliar os segmentos possíveis para serem priorizados dentro dos 30 km.​
- Aprovar projeto executivo até 30/11/2025 para os 112 km.​
- DNIT concluir os estudos do EIA até 31/01/2024 (mesmo ID 2512).​
- Sugestão de delegação do licenciamento ao estado. (SEPAC verificar)​
- MT priorizar os trechos de obras do PAC – 30 km</t>
  </si>
  <si>
    <t>Valor total da obra é R$ 850 mi e extensão total é 112. Foi definido em reunião com Ministros em 20/06/23 que haveria redução do escopo para 30 km.​
Projeto dividido em dois lotes (lote 1 trecho rural e lote 2 travessia de Barreiras,)​
Em condições para debater com o estado para definir a localização da extensão dos 30 km.​</t>
  </si>
  <si>
    <t>BR-135/PI – Restauração - Bom Jesus - Gilbués</t>
  </si>
  <si>
    <t>Restauração da BR-135/PI (Bom Jesus – Gilbués)</t>
  </si>
  <si>
    <t>Obra 100 km concluída. Reforço da pista mais a construção dos acostamentos.</t>
  </si>
  <si>
    <t>Aguardando sinalização</t>
  </si>
  <si>
    <t>BR-230/PB - Adequação com Duplicação Farinha - Cajazeiras</t>
  </si>
  <si>
    <t>Adequação da BR-230/PB (Patos – Cajazeiras)</t>
  </si>
  <si>
    <t>Tem EVTEA  para o Km 184,6 – km 499,90 = 315,3 km (Farinha – Patos - Cajazeiras). Entretanto o que está no PAC é Patos – Cajazeiras (176km).</t>
  </si>
  <si>
    <t>Em elaboração de TR para contratar projeto executivo. Finalizar até 31/03/2025.​
Contratar projeto até 31/07/2025.​
Concluir projeto até 28/02/2027</t>
  </si>
  <si>
    <t>BR-242/BA - ADEQUAÇÃO DE CAPACIDADE - MUQUÉM DO SÃO FRANCISCO – DISTRITO DE JAVI – (BA-172) E IBOTIRAMA (BA-161)</t>
  </si>
  <si>
    <t>Adequação de capacidade da BR-242/BA (Muquém do São Francisco - Ibotirama)</t>
  </si>
  <si>
    <t>- LP obtida em 27/02/2022​
- LI obtida em 21/08/2023​
- EVTEA concluído e aceito.​
- Projeto contratado (Contratação delegado à SR/BA)</t>
  </si>
  <si>
    <t>- Início da Elaboração do Projeto Básico/Executivo previsto para 28/01/2025.​
- Aprovação do Projeto (30/12/2027).</t>
  </si>
  <si>
    <t>SEPAC mudar para ADEQUAÇÃO DE CAPACIDADE</t>
  </si>
  <si>
    <t>BR-407/PE - DUPLICAÇÃO E RESTAURAÇÃO</t>
  </si>
  <si>
    <t>Duplicação da BR-407/PE</t>
  </si>
  <si>
    <t>PE, PI</t>
  </si>
  <si>
    <t xml:space="preserve"> - Tem EVTEA, mas conclusão não indicou necessidade de duplicação.​
 - Projeto não iniciado.</t>
  </si>
  <si>
    <t xml:space="preserve"> - DNIT avaliar sobre a necessidade de atualizar EVTEA e quanto a viabilidade do projeto para duplicação em 2025 e informar à SEPAC/CC.​
- MT irá sugerir a exclusão do PAC.</t>
  </si>
  <si>
    <t>Em andamento projeto da duplicação da Travessia de Afrânio, cerca de 3,5 km, mas que não faz parte desta ação PAC.</t>
  </si>
  <si>
    <t>BR-262/ES  - Duplicação - Viana – Div ES/MG</t>
  </si>
  <si>
    <t>Duplicação da BR-262/ES</t>
  </si>
  <si>
    <t>Projeto básico/executivo contratado em 10/07/2023 (Contrato nº 17 00308/2023 - Consórcio Pedra Azul).​
Projeto delegado à SR/ES.​
 - Projeto de 187 km (diferença de extensão se deve à alteração de traçado). Traçado em validação na DPP. Novo traçado de Viana a Venda Nova (subdividido em 2 lotes aprox. 90 km). Possibilidade de 5 lotes de obras.​
 - Estudos ambientais no mesmo contrato do projeto.</t>
  </si>
  <si>
    <t>Antecipar a conclusão do projeto de 1 lote até 31/08/2025.​
MT definir se será obra pública ou privada (Comissão formada, em estudo).</t>
  </si>
  <si>
    <t>Projeto em desenvolvimento concomitante com o estudo para concessão.​
-Existe possibilidade de aporte de um bilhão (Acordo de Mariana).</t>
  </si>
  <si>
    <t>BR-424/PE - Implantação, Pavimentação e Restauração.</t>
  </si>
  <si>
    <t>Construção da BR-424/PE</t>
  </si>
  <si>
    <t>EVTEA concluído em 14/05/2024.​
Em elaboração do TR para contratar o projeto (Básico/Executivo).</t>
  </si>
  <si>
    <t xml:space="preserve"> - MT/DNIT concluir elaboração do TR até 31/01/2025.​
 - MT/DNIT publicar Edital do projeto até 31/03/2025.​
 - MT/DNIT contratar o projeto até 31/07/2025.​
 - MT/DNIT concluir os projetos até 31/07/2027.</t>
  </si>
  <si>
    <t>BR-163/PR - IMPLANTAÇÃO DO CONTORNO DE GUAÍRA (LESTE)</t>
  </si>
  <si>
    <t>Construção do Contorno Leste de Guaíra - BR-163/PR</t>
  </si>
  <si>
    <t>163I</t>
  </si>
  <si>
    <t>DER licitou a obra mas o projeto não teve condições de execução.</t>
  </si>
  <si>
    <t xml:space="preserve"> - MT precisa definir quem será o executor do projeto e obra.​
- Necessidade de atualização do projeto.</t>
  </si>
  <si>
    <t>Convênio. Licitação realizada pelo convenente fracassou. Convênio foi encerrado.​
Para continuidade do empreendimento, é necessária contratação de projetos pela DPP.​
Licenciamento estadual (DNIT informar status). Obra inicialmente alocada para a Itaipu, porém divergências relacionadas ao valor. Necessidade de definição de executor (se for OGU tem complementar a rubrica). SAM deverá retomar as discussões com Itaipu. SAM separar todas as fichas de obras financiadas pela Itaipu.</t>
  </si>
  <si>
    <t>BR-363/PE - Implantação, Pavimentação e Restauração</t>
  </si>
  <si>
    <t>Construção da BR-363/PE (Fernado de Noronha)</t>
  </si>
  <si>
    <t>Há indicativo de inviabilidade ambiental.</t>
  </si>
  <si>
    <t>DNIT emitir manifestação formal confirmando ou não a inviabilidade ambiental do projeto e da obra e apresentar à SEPAC/CC.​
MT/DNIT informações as ações e cronogramas.​
- MT irá sugerir a exclusão do PAC.</t>
  </si>
  <si>
    <t>Em desenvolvimento um projeto de restauração pela DPP. A complementação da construção do restante da BR-363/PE enfrentará significativos entraves ambientais. Assim, o DNIT prossegue somente com o projeto de restauração cuja manutenção já tem previsão no PAC. Concordamos com a exclusão da ação.</t>
  </si>
  <si>
    <t>RECUPERAÇÃO DA PONTE AYRTON SENNA (GUAÍRA) E ACESSOS</t>
  </si>
  <si>
    <t>Restauração da Ponte Ayrton Senna (Guaíra) e Acessos – BR-163/PR</t>
  </si>
  <si>
    <t>MS, PR</t>
  </si>
  <si>
    <t>Projeto Executivo aprovado</t>
  </si>
  <si>
    <t xml:space="preserve"> - No PAC está somente como projeto​
 - Necessidade de refazer o Orçamento.</t>
  </si>
  <si>
    <t>Vai incluir no PAC como Obra?​
DIR verificar se consta no PROARTE</t>
  </si>
  <si>
    <t>Convênio com o Estado do PR/Itaipu???​</t>
  </si>
  <si>
    <t>BR-232/PE - Restauração, Duplicação e Triplicação</t>
  </si>
  <si>
    <t>Duplicação da BR-232/PE</t>
  </si>
  <si>
    <t>Projeto a ser realizado pelo Estado mediante  Acordo de Cooperação Técnica com o DNIT. Estado enviou minuta de acordo ao DNIT  em 29/11/2024.</t>
  </si>
  <si>
    <t xml:space="preserve"> - Firmar ACT entre DNIT e Estado para doação do projeto ao DNIT. Previsão até 31/01/2025.​
- Estado informar cronogramas e datas.</t>
  </si>
  <si>
    <t>Triplicação: A triplicação já foi realizada, entre Recife ao Entr. da BR-408 (aprox. 6,5 km). Restauração: O Estado executará projeto de restauração para o segmento no entr. da BR-408 e São Caetano (entr. BR-423), a ser celebrado convênio junto ao DNIT.​
Duplicação: A duplicação ocorrerá entre São Caetano (entr. BR-423) e Arcoverde, cujo projeto será doado pelo Estado.​
​
Trecho 1 – Moreno – São Caetano (Manutenção será PAC) – 115 km (Trecho delegado ao Governo do estado)​
Trecho 2 - São Caetano – Arcoverde – Ent. BR-110/PE (PAC Projeto) - 130 km​
Trecho 3 - Ent. BR-110/PE – Serra Talhada - Não está no PAC – 150 km</t>
  </si>
  <si>
    <t>BR-343/PI – Construção – Contorno de Teresina</t>
  </si>
  <si>
    <t>Construção do Contorno de Teresina - BR-343/PI</t>
  </si>
  <si>
    <t>Contrato original concluiu o viaduto do Mercado do Peixe (inaugurado em 01/09/2023) e iniciou 3 viadutos ferroviários (50% executados). Contrato encerrado e licitado o remanescente.​
Aprovado o Projeto Executivo das obras remanescentes em 14/05/2024. Subtrecho: Acesso a Teresina (Fim da Pista Dupla) – Início da Ponte sobre o Rio Poti Segmento: Km 341,50 – Km 346,72 Extensão: 5,22 Km, Lote 1.​
Possui Licença de Instalação.​
Obra contratada (novo contrato, Construtora Hidros, R$ 132mi) e iniciada em 11/11/2024</t>
  </si>
  <si>
    <t>Entregar 3,0 km até 31/07/2025. ​
Concluir até 31/12/2027</t>
  </si>
  <si>
    <t>BR-476/PR - AMPLIAÇÃO DE CAPACIDADE ENTRE CURITIBA E ADRIANÓPOLIS</t>
  </si>
  <si>
    <t>Adequação da BR-476/PR</t>
  </si>
  <si>
    <t>EVTEA concluído, aprovado em setembro de 2016.​</t>
  </si>
  <si>
    <t>MT/DNIT elaborar TR, publicar edital até 31/07/2025.​
Contratar projeto até 31/12/2025.​
MT/DNIT concluir projeto até 31/12/2027.</t>
  </si>
  <si>
    <t>Em licitação. O edital está previsto ainda este ano, provavelmente em 31 de dezembro/24​</t>
  </si>
  <si>
    <t>BR-290/RS - REQUALIFICAÇÃO DA PONTE URUGUAIANA - PASSO DE LOS LIBRES</t>
  </si>
  <si>
    <t>Restauração da Ponte Uruguaiana – Passo de Los Libres - BR-290/RS</t>
  </si>
  <si>
    <t>Sendo tratado no âmbito do PROARTE – DIR (Programa de Manutenção e Reabilitação de Estruturas).​</t>
  </si>
  <si>
    <t>Precisa do aval da Argentina para contratar o projeto​</t>
  </si>
  <si>
    <t>MT Contatar MRE para buscar o aval da Argentina para o projeto.​
 - DNIT enviar, ao MT,  a documentação enviada para a Argentina.​
 - MT avaliar e acionar a SAM se for preciso.​</t>
  </si>
  <si>
    <t>Existe um projeto em nível básico elaborado pela INCORP, gestão da SR/RS que depende de atualização e aprovação pela Argentina. A execução futura deve levar em consideração a possibilidade de concessão da Ponte Internacional, cujo projeto está em concepção no âmbito do MT​
DNIT informou que o Ministro MRE vai  montar uma Comissão Mista para tratar do assunto.​</t>
  </si>
  <si>
    <t>BR-163/SC - CONSTRUÇÃO DE PONTE SOBRE O RIO URUGUAI</t>
  </si>
  <si>
    <t>Construção da ponte sobre rio Uruguai - BR-163/SC</t>
  </si>
  <si>
    <t>Projeto Contratado (Contrato n° 00 00522/2022 -  Empresa: Única Consultores de Engenharia Ltda)​
Projeto Executivo em elaboração: ponte e acesso pela BR-163​
O projeto vai se encerrar na fase básica para contratar projeto executivo e obra por contratação semi-integrada.</t>
  </si>
  <si>
    <t>Face os estudos exigidos pelo IBAMA no TR, o DNIT levará 1 ano para concluir os estudos (estudos já contratados)</t>
  </si>
  <si>
    <t>MT/DNIT concluir projeto básico até 31/03/2025​
Concluir estudos ambientais até 31/12/2025​</t>
  </si>
  <si>
    <t>BR-163/PR - AMPLIAÇÃO DE CAPACIDADE ENTRE MARMELÂNDIA E BARRACÃO</t>
  </si>
  <si>
    <t>Adequação da BR-163/PR</t>
  </si>
  <si>
    <t>EVTEA concluído​
Contornos Barracão, Santo Antônio e Capanema​
Do Km 0,0 - km 123</t>
  </si>
  <si>
    <t>DNIT PR recebeu ação judicial para executar as obras</t>
  </si>
  <si>
    <t>BR-235/SE - DUPLICAÇÃO ARACAJU/SE - ITABAINA/SE</t>
  </si>
  <si>
    <t>Duplicação da BR-235/SE</t>
  </si>
  <si>
    <t>- EVTEA concluído em 30/04/2024 - Projeto de Engenharia delegado à SR/SE.​
- Edital nº 00 0050/2024-21 - elaboração dos projetos básico e executivo publicado em 02/04/2024 (edital prevê restauração também entre Itabaiana e divisa com a Bahia, 40km de duplicação e 60 km de restauração)​
- Em fase de análise das propostas técnicas até 17/01/2025.</t>
  </si>
  <si>
    <t>- Existe interferência com o Parque Nacional da Serra de Itabaiana. O  Decreto excluiu dos seus limites apenas o leito pavimentado à época (2,12 km).</t>
  </si>
  <si>
    <t>Alinhamento com a área de concessão com vistas à inclusão dos trechos da BR-235 - SEPAC​
- Assinatura do contrato até 28/02/2025.​
Necessidade de tratativas do MT/ICMbio quanto a possibilidade de duplicação do trecho que atravessa o parque até dia 05/08/24.​
Abrir FCA no IBAMA até 31/12/2024. Avaliar a possibilidade de delegação de competência do licenciamento para o estado.​
Encaminhar para sala de situação ambiental (Parque Nacional)</t>
  </si>
  <si>
    <t>Trecho também está em estudo pelo BNDES para fins de concessão, juntamente com os estudos da BR-101/SE.​
Está no PAC somente como projeto.​
Na proposta de projeto o lote está subdividido nos trechos:​
Saída de Aracaju - Trecho duplicado, com ampliação de cap. de 2 faixas para 3 faixas​
Do km 8 ao km 44 - Duplicação em pav. flexível​
Do km 44 ao km 64 - restauração do trecho existente + variante em pista simples  (aprox. 22km de extensão a ser definida em projeto - em Itabaiana).​
Do km 64 ao km 106 - restauração de pav. Flexível com implantação de terceira faixa.​
​</t>
  </si>
  <si>
    <t>BR-153/PR - IMPLANTAÇÃO TRECHO ALTO DO AMPARO - IMBITUVA</t>
  </si>
  <si>
    <t>Construção da BR-153/PR</t>
  </si>
  <si>
    <t>BR-408/PE -   Conservação, Restauração e Duplicação</t>
  </si>
  <si>
    <t>Duplicação da BR-408/PE</t>
  </si>
  <si>
    <t>Tem EVTEA concluído de Juripiranga até Carpina (km 0,0 – km 64).</t>
  </si>
  <si>
    <t>- DNIT elaborar TR e publicar edital até  31/01/2025.​
 - MT/DNIT publicar Edital do projeto até 31/03/2025​
- Para definição dos estudos ambientais, aguardar definições do projeto.</t>
  </si>
  <si>
    <t>Implantação com duplicação do km 0 ao km 20,3 (Div. PE/PB – Timbaúba).​
Do km 20,3 ao km 64 - duplicação</t>
  </si>
  <si>
    <t>BR-174/RR - Restauração de Trecho Rodoviário - Div. RR/AM - Rorainópolis</t>
  </si>
  <si>
    <t>Restauração da BR-174/RR (Div. RR/AM – Rorainópolis)</t>
  </si>
  <si>
    <t>Trecho está atendido com contrato de manutenção.​</t>
  </si>
  <si>
    <t>Priorizar projeto dentro do contrato existente. ​
Aprovar projeto até 31/03/2026​
Licitar obras até 30/04/2025​
Iniciar obras até 30/06/2026</t>
  </si>
  <si>
    <t>Datas de obras muito elásticas.​
Obs.: O trecho está no PAC com previsão de manutenção e restauração.​
Do km 0,0 ao km 200, trecho com contratos vigentes de manutenção, tendo boa trafegabilidade em 80% e 20% situação regular (os contratos estão atuando neste segmento)​
KM 0 ao KM 73 dentro da reserva indígena Walmiri-Atroari​</t>
  </si>
  <si>
    <t>BR-101/AL - Adequação lote 06</t>
  </si>
  <si>
    <t>Duplicação da BR-101/AL (lote 6)</t>
  </si>
  <si>
    <t xml:space="preserve">Anteprojeto concluído.
  - Publicado edital para contratação da supervisora dos serviços remanescentes em 1/07/2024 (Edital de Concorrência nº 9023/2024).
Contrato assinado, nº 636/2024, contratação integrada, em fase de elaboração do projeto básico. Ordem de início em 14/10/2024.
</t>
  </si>
  <si>
    <t xml:space="preserve">
Não há.
</t>
  </si>
  <si>
    <t xml:space="preserve">Aprovar projeto até 31/06/2025
- Iniciar obras até 31/07/2025
</t>
  </si>
  <si>
    <t>6km remanescentes entre os km 170,3 e 212,13 duplicados antes do Novo PAC.</t>
  </si>
  <si>
    <t>BR-104/AL - Adequação com Duplicação Messias - São José da Laje</t>
  </si>
  <si>
    <t>Adequação da BR-104/AL (Messias – São José da Laje)</t>
  </si>
  <si>
    <t xml:space="preserve">Projeto Executivo em execução
</t>
  </si>
  <si>
    <t xml:space="preserve">Aprovar projeto de todo o segmento até 02/06/2026.
Trecho de Messias a União dos Palmares - duplicação (57,9km): 
Publicar edital de obras até 30/09/2026.
Iniciar as obras até 30/11/2026 
Concluir até 28/02/2028
Trecho União dos Palmares a São José da Laje - adequação (7,6km): 
Publicar edital de obras até 28/02/2027
Iniciar as obras até 30/04/2027
Concluir obra até 30/06/2028
</t>
  </si>
  <si>
    <t>Duplicação de Messias até União dos Palmares. Adequação no restante do segmento.</t>
  </si>
  <si>
    <t>BR-316/424/AL - Arco Metropolitano de Maceió - Duplicação da BR-424</t>
  </si>
  <si>
    <t>Duplicação do Arco Metropolitano de Maceió - BR-316/424/AL</t>
  </si>
  <si>
    <t>163V , 161N</t>
  </si>
  <si>
    <t xml:space="preserve">BR-424 (AL-101 – Ent BR-316): 16,4 km, Km. 92,0 - Km 108,2
 Obra Contratada (Edital nº 90216/2024, Contrato nº 676/2024) assinado em 18/11/2024. OS emitida em 11/12/2024.
 LI emitida pelo IMA para a BR-424/AL.
BR-316 (Pilar - Ent BR-424- PRF/Maceió): 
Projeto em execução (Edital 0080/22-20 e Contrato n° 20 00580/2022). 
Estudos ambientais iniciados pelo DNIT (Licenciamento Estadual). 
</t>
  </si>
  <si>
    <t xml:space="preserve">BR-424: As obras só poderão ser iniciadas após a atualização do orçamento (durante a licitação o DNIT decidiu pela manutenção do cronograma da licitação, publicando um aviso aos licitantes do ajuste de cronograma e aceito pela CGU).
BR-316:
 - Licenciamento Ambiental Estadual não iniciado (16/05/2024) 
 - Início das obras depende de licença ambiental. 
 - Ponto de atenção com relação a obtenção de LI. 
</t>
  </si>
  <si>
    <t xml:space="preserve">BR-424: concluir a revisão do orçamento conforme consta do Edital e iniciar as obras até 31/01/2025
- BR-316 : Concluir Projeto executivo até 31/01/2025, licitar obras até 30/03/25.
-Dnit informar a situação dos estudos ambientais.
</t>
  </si>
  <si>
    <t>Construção da BR-135/BA  (Correntina – Jaborandi)</t>
  </si>
  <si>
    <t>Construção da BR-135/BA (Correntina – Jaborandi)</t>
  </si>
  <si>
    <t>Lote 3​
Projeto executivo concluído, mas em atualização de orçamento​
Tem LP e LI (IBAMA)​
Lote 1 (remanescente)</t>
  </si>
  <si>
    <t>Lote 3: Necessidade de atualização de orçamento​
 - Lote 1 (remanescente 8 km ): Dificuldades Ambientais</t>
  </si>
  <si>
    <t>Lote 3:​
Atualizar orçamento até 31/12/2024​
Publicar edital de obra 28/02/2025​
Contratação da obra até 30/06/2025​
Início de obra até 31/07/2025​
​
 - Lote 1 (remanescente 8 km ): SEOAC Incluir na sala de Meo Ambiente</t>
  </si>
  <si>
    <t>Duplicação da BR-304/RN - Mossoró - Entr. RN-016 19,2 km</t>
  </si>
  <si>
    <t>Duplicação da BR-304/RN - Mossoró - Entr. RN-016</t>
  </si>
  <si>
    <t>161S</t>
  </si>
  <si>
    <t>Projeto contratado (Edital n° 0554/22-00) publicado em dezembro/2022 ( assinatura do contrato em agosto/2023 e OS em 01/09/2023).</t>
  </si>
  <si>
    <t>Processo de licenciamento ambiental em estágio inicial.</t>
  </si>
  <si>
    <t>Concluir projetos dos sub-lotes 1a próximo a Mossoró até 31/12/2024​
IDEMA solicitou delegação para licenciamento. DNIT irá informar o número do processo. Com a delegação da licença para o estado, este deverá informar a previsão da emissão da LP e LI (para os 50km de obras)​
Antecipar Início de obras até 30/06/2025 ( depende da licença e do projeto aprovados)</t>
  </si>
  <si>
    <t xml:space="preserve"> 	Obs:  Faz parte do Lote 1 de projeto que vai da Div CE/RN – Entr RN-263(B) (Angicos); Segmento: km 0,0 ao km 148,5 (148,5 km): RTA Engenheiros Consultores Ltda.​
 	 Valor: R$ 5,99 milhões​
-	 Obs.: Dos 148,5 km o DNIT deve priorizar 19,2 km referente às obras do Novo PAC​
 * Na reunião de Ministros (17/04/2024) e com a Governadora foi informado que esse segmento terá o projeto aprovados e as obras licitadas ainda em 2024. Na reunião de Ministros, o Ministro e o DG DNIT confirmaram essas datas. A avaliação SAM-T é que essa informação se contradiz com o atual estágio do projeto. Situação delicada.​
** Valor a ser aferido quando da aprovação do projeto.</t>
  </si>
  <si>
    <t>BR-487/PR - Construção - Serra dos Dourados – Cruzeiro do Oeste</t>
  </si>
  <si>
    <t>Construção da BR-487/PR (Serra dos Dourados – Cruzeiro do Oeste)</t>
  </si>
  <si>
    <t>7K23</t>
  </si>
  <si>
    <t xml:space="preserve"> - Obra contratada – RDCI  (Contrato nº 09 00397/2021 - Consórcio Neovia/Castilho/STE).​
 - Iniciado em 17/04/2023​
 - Em fase de projeto</t>
  </si>
  <si>
    <t xml:space="preserve"> Necessidade de conclusão do inventário (processo federalização)​
 Não tem LP</t>
  </si>
  <si>
    <t xml:space="preserve"> - MT/DNIT aprovar projetos Básico até 28/02/2025 e Executivo até ???​
- Concluir inventário para federalização do segmento até 31/03/2025​
Consórcio protocolará até dia 31/01/2025 as respostas da LP solicitadas pelo órgão ambiental IAT (90 pendências)​
Iniciar obra até XXXXXX</t>
  </si>
  <si>
    <t>BR-425/RO - Construção da Ponte Guajará - Mirim</t>
  </si>
  <si>
    <t>Construção da ponte internacional de Guajará-mirim - BR-425/RO - BR-425/RO</t>
  </si>
  <si>
    <t>7XZ8</t>
  </si>
  <si>
    <t>Em contratação (CI)</t>
  </si>
  <si>
    <t xml:space="preserve"> Edital para contratação de obras publicado em 16/11/2023 (Edital n° 0539/23-00)​
 Licitação realizada em dezembro/2023 para projeto, estudos ambientais e obras.​
Uma vez realizada a contratação, a duração da etapa de elaboração de projetos é estimada em 12 meses.​
 DNIT informou que a cota da UHE Ribeirão Mamoré não irá interferer na cota da ponte. </t>
  </si>
  <si>
    <t xml:space="preserve"> - A assinatura do contrato estava prevista abril /2024, com início em julho/2024. Porém, TCU suscitou questionamentos sobre a inabilitação da 1ª colocada. Com base no questionamento do TCU, o DNIT informou àquela Corte de Contas que o processo de contratação encontra-se suspenso até a decisão de mérito. ​
CGU fazendo auditoria no empreendimento questionando a razão da ponte não ter previsto a construção da UHE Ribeirão no Rio Mamoré.​
 - DNIT informou ao TCU que aguardará contratação até a decisão de mérito da Corte de Contas.</t>
  </si>
  <si>
    <t xml:space="preserve">Assinatura do Contrato (Aguardando decisão de mérito do TCU). </t>
  </si>
  <si>
    <t>BR-482/ES - Construção do Contorno de Cachoeiro do Itapemirim</t>
  </si>
  <si>
    <t>Construção do Contorno de Cachoeiro do Itapemirim – BR-482/ES</t>
  </si>
  <si>
    <t>EVTEA concluído em dez/2024 (abrangem também corredor 484 e 393).​
Km 10,00 – km 15,00</t>
  </si>
  <si>
    <t>Publicação do edital de projeto até 31/07/2025.​
Contratar projeto Básico/Executivo até 31/12/2025.​
Estimativa de conclusão do projeto de 2 anos.</t>
  </si>
  <si>
    <t>BR-343/PI – Duplicação Teresina - Altos</t>
  </si>
  <si>
    <t>Duplicação da BR-343/PI (Teresina – Altos)</t>
  </si>
  <si>
    <t>LP foi emitida.​
LI requerida​
Projeto Básico aprovado em 29/11/2024.</t>
  </si>
  <si>
    <t>DNIT/PI concluir Projeto Executivo até 31/12/2024​
Publicar edital até 28/02/2025​
Iniciar as obras até 31/05/2025​
Emitir LI até 31/01/2025, alinhado com a SEMARH​
Concluir até 30/05/2027</t>
  </si>
  <si>
    <t>BR-101/AL - Adequação lote 02</t>
  </si>
  <si>
    <t>Duplicação da BR-101/AL (Novo Lino - Joaquim Gomes)</t>
  </si>
  <si>
    <t xml:space="preserve">Gestão ambiental do PBAi em execução desde dez/2023.
- Publicado edital para contratação da supervisora dos serviços remanescentes em 1/07/2024 (Edital de Concorrência nº 9023/2024).
- Obra contratada, Contratação Integrada nº 608/2024, em fase de elaboração do projeto básico. Ordem de início em 14/10/2024.
</t>
  </si>
  <si>
    <t>não há</t>
  </si>
  <si>
    <t xml:space="preserve">Aprovar projeto até 31/06/2025
Iniciar obras até 31/07/2025
</t>
  </si>
  <si>
    <t>BR-101/AL - Adequação lote 07</t>
  </si>
  <si>
    <t>Duplicação da BR-101/AL e acesso a Porto Real do Colégio</t>
  </si>
  <si>
    <t xml:space="preserve">Obra do viaduto de acesso a Porto Real do Colégio entregue dia 03/12/2024.
</t>
  </si>
  <si>
    <t>BR-251/MG – Adequação de Capacidade Montes Claros – Francisco de Sá</t>
  </si>
  <si>
    <t>Adequação da BR-251/MG (Montes Claros – Francisco de Sá)</t>
  </si>
  <si>
    <t>Publicar edital de projeto básico/executivo até 31/07/2025. ​
Contratação do projeto até 30/11/2025</t>
  </si>
  <si>
    <t>Elaboração do projeto concomitante com estudos para concessão.​
DNIT está considerando como EVTEA os estudos para concessão.</t>
  </si>
  <si>
    <t>Estudos e Projetos Rodoviários</t>
  </si>
  <si>
    <t>ESTUDOS E PROJETOS - Diversos</t>
  </si>
  <si>
    <t>BR-020/GO-Adequação Travessia Urbana de Formosa​</t>
  </si>
  <si>
    <t>Adequação da travessia urbana de Formosa - BR-020/GO</t>
  </si>
  <si>
    <t>7R82</t>
  </si>
  <si>
    <t>Obra contratada (TRIER ENGENHARIA S/A)​
Supervisora contratada​
Ordem de início dos serviços assinada em 13/08/2024.​
R$ 192.903.462,41 (Prazo: 540 dias)​
ASV emitida em 03/12/2024</t>
  </si>
  <si>
    <t>Concluir as obras até 31/03/2026</t>
  </si>
  <si>
    <t>BR-101/392/RS - Construção e ligação à seco entre São José do Norte e Rio Grande/RS</t>
  </si>
  <si>
    <t>Construção de ponte entre São José do Norte e Rio Grande - BR-101/392/RS </t>
  </si>
  <si>
    <t>EVTEA concluído em 21/03/2023.​</t>
  </si>
  <si>
    <t xml:space="preserve"> Publicar edital (projeto básico) até 31/01/2025​
 Contratar projeto até 31/05/2025​
 Concluir projeto até 31/12/2026</t>
  </si>
  <si>
    <t>BR-101/SE - LOTE 2 - ADEQUACAO DE TRECHO RODOVIARIO - PEDRA BRANCA - DIVISA SE/AL</t>
  </si>
  <si>
    <t>Duplicaçao da BR-101/SE</t>
  </si>
  <si>
    <t>110Q</t>
  </si>
  <si>
    <t>- km 0 até o 52 concluído antes do Novo PAC ((Novo PAC, km 52 ao km 77)​
- Serviços retomados em jan/2023, com entrega de 5,7 km em out/2023 (do km 71 ao km 77) e 5,3 em out/2024 (km 60 ao Km 65)​</t>
  </si>
  <si>
    <t>- Concluir 3,2 km até 28/02/2025​
 - Conclusão da obra até 31/12/2025</t>
  </si>
  <si>
    <t>Trechos entregues:​
- Lote 1.1 (Propriá – Capela): 40 km (concluído  em jun/2022);​
- Lote 1.2 Ponte sobre o São Francisco: concluída em jan/2021;​
- Lote 2.0 (Capela – Carmópolis): 11,8 km (concluído fev/2020 - BEC);​
Trechos em andamento​
Lote 2.1 e 2.2 (Carmópolis – Maruim - Laranjeiras): (25,5 km)​
Lote 2.1: Abrange as obras de duplicação do trecho . Contratado em maio/2019 (TORC), porém foi rescindido em abr/2021. Construtora Luiz Costa (CLC) assumiu a obra em ago/2021. Valor Remanescente: R$ 199,0 mi (R$37,6 mi pago) .​
Lote 2.2: REMANESCENTE de obras (R$25 Mi), abrange passagens inferiores, passarelas e serviços complementares de OAE’s. Em andamento. Previsão de conclusão até 31/07/2025</t>
  </si>
  <si>
    <t>BR-010/MA - Duplicação e Adequação e Capacidade</t>
  </si>
  <si>
    <t>Duplicação da BR-010/MA</t>
  </si>
  <si>
    <t xml:space="preserve"> - Projeto executivo contratado.​
 - DNIT formalizou consulta ao IBAMA para saber se a competência é estadual ou federal – Resp Competência de licenciamento estadual.</t>
  </si>
  <si>
    <t xml:space="preserve"> MT/DNIT concluir projeto executivo até 09/05/2025​
Licitar obra até 30/08/2205​
Contratar obra até  31/10/2025 ​
Necessidade de avaliação de disponibilidade orçamentária para a antecipação do cronograma de obra (31/12/2027)</t>
  </si>
  <si>
    <t>BR-230/361/PB - Alça Oeste de Patos</t>
  </si>
  <si>
    <t>Construção da Alça Oeste de Patos - BR-230/361/PB</t>
  </si>
  <si>
    <t>Tem EVTEA  para o Km 23,02 – km 31,01​
Projeto executivo em andamento​
Projeto foi delegado à SR/PB.​
Projeto já tem Licença Prévia</t>
  </si>
  <si>
    <t>Concluir projeto executivo até 15/09/2025​
MT/DNIT avaliar e informar o % de execução física representado pelo EVTEA no escopo da ação no Novo PAC.</t>
  </si>
  <si>
    <t>BR-101/408/PE - Variante Arco Metropolitano de Recife</t>
  </si>
  <si>
    <t>Construção da variante do contorno de Recife BR-101/408/PE</t>
  </si>
  <si>
    <t xml:space="preserve"> - Lote 1 (Arco Norte) – BR-101 a BR-408 cruzava APA Aldeia-Beberibe e não foi viabilizado. Traçado indefinido. Não há resultados – ainda incipiente. Estado contratou nova consultoria para estudar novo traçado do lote 1 para obter licença Ambiental.​
- Lote 2 (Arco Sul): subdividido em dois segmentos. Liga a BR-408 (Paudalho), a BR-232 (Moreno) e a BR-101 (Cabo de Santo Agostinho) – Projeto Básico em análise pelo Estado (finalizando análise) - tem LP.</t>
  </si>
  <si>
    <t xml:space="preserve"> - Questões ambientais – Lote 1</t>
  </si>
  <si>
    <t xml:space="preserve"> - Firmar ACT entre DNIT e Estado para doação do projeto ao DNIT​
 - Estado entregar projeto básico do  lote 2  até 31/08/2024 (Dois segmentos).​
- Estado informar cronogramas e datas.</t>
  </si>
  <si>
    <t>Estado tem previsão de alocação de R$ 600 Mi para execução das obras​
No PAC é Projeto</t>
  </si>
  <si>
    <t>BR-020/BA - Construção Campo Alegre de Lourdes – Div BA/PI</t>
  </si>
  <si>
    <t>Construção da BR-020/BA (Campo Alegre de Lourdes – Div BA/PI)</t>
  </si>
  <si>
    <t>7V18</t>
  </si>
  <si>
    <t>Obra contratada em 20/02/2024 (Contrato nº SR-05/00105/2024, COSAMPA Projetos e Construções Ltda., subtrecho: Entr. BR-235 (p/ Campo Alegre de Lourdes) – Div. BA/PI, segmento: km 775,50 – km 787,30, extensão de 11,8 km.​
Ordem de início dos serviços emitida em 08/03/2024 com início a partir de 25/03/2024.​
Obra em andamento km 775,5 ao 784,3 com terraplenagem e OAC, ainda sem pavimentação. ​
DNIT entregou os estudos ambientais para emissão da LI e ASV</t>
  </si>
  <si>
    <t>Trecho inicial da obra, com extensão de 3 km (km 784,3 ao 787,3) não tem LI e ASV (necessidade de alteração de traçado para diminuição da desapropriação)</t>
  </si>
  <si>
    <t>SEPAC  corrigir a descrição de Campo Alto de Lourdes para Campo Alegre de Lourdes.​
Conclusão da revisão de Projeto para alteração de traçado dos 3km até 31/01/2025​
Inema emitir LI e ASV até xxxx (SEPAC verificar com o estado)</t>
  </si>
  <si>
    <t>BR-230/MA  – Construção Contorno de Balsas</t>
  </si>
  <si>
    <t>Construção do contorno de Balsas - BR-230/MA</t>
  </si>
  <si>
    <t>Mesmo contrato do ID 2506 (Lote 2D).</t>
  </si>
  <si>
    <t>BR-158/PR - Pavimentação Campo Mourão - Roncador</t>
  </si>
  <si>
    <t>Construção da BR-158/PR (02 lotes)</t>
  </si>
  <si>
    <t>MT/DNIT elaborar TR, publicar edital até 31/07/2025.​
Contratar projeto até 31/12/2025.​
MT/DNIT concluir projeto até 31/12/2027.​
Será contratado junto com o ID 3952.</t>
  </si>
  <si>
    <t>BR-158/PR - Pavimentação Roncador - Palmital</t>
  </si>
  <si>
    <t>MT/DNIT elaborar TR, publicar edital até 31/07/2025.​
Contratar projeto até 31/12/2025.​
MT/DNIT concluir projeto até 31/12/2027.​
Será contratado junto com o ID 3951.</t>
  </si>
  <si>
    <t>BR-110/316/PE - Construção Petrolândia - Inajá</t>
  </si>
  <si>
    <t>Construção da BR-110/316</t>
  </si>
  <si>
    <t xml:space="preserve"> - Formalizado TED-123/2021 com o Exército* para elaboração dos projetos​
 - Comunidade Indígena oficiou o DNIT o desejo da pavimentação.​
 - LP emitida em 05/04/2024​
 - Projeto básico aprovado em dez/2023​
 - Projeto executivo em andamento ​
- DNIT está elaborando os estudos ambientais.</t>
  </si>
  <si>
    <t xml:space="preserve">Aguardando emissão de ABIO.​
Necessária manifestação por parte da FUNAI. </t>
  </si>
  <si>
    <t xml:space="preserve"> - DNIT concluir Projeto Executivo até 31/12/2024​
- DNIT entregar os estudos ambientais ao IBAMA 8 meses após emissão de ABIO.</t>
  </si>
  <si>
    <t xml:space="preserve"> Segmento: BR-110/PE - (km 148 ao 219,6); BR-316/PE (km 410 ao 434), totalizando os 95,6 km.​
 - * ExB  também está fazendo conservação do trecho.</t>
  </si>
  <si>
    <t>BR-070/MT - DUPLICAÇÃO TREVO DO LARGATO A LIVRAMENTO E TRAV. URBANA DE CÁCERES - ADEQUAÇÃO DA SERRA DO MANGANAL</t>
  </si>
  <si>
    <t>Adequação da BR-070/MT</t>
  </si>
  <si>
    <t xml:space="preserve"> Projeto em andamento, em elaboração pela SR/MT.​
Lote 1: adeq. Trevo do Lagarto até livramento = ~11km​
Lote 2: adeq. Cap. Travessia Urbana de Cárceres= ~9km</t>
  </si>
  <si>
    <t>Conclusão dos projetos executivos dos dois lotes até 22/07/2025.</t>
  </si>
  <si>
    <t>Lote 1: o projeto consiste em na restauração da pista existente mais a duplicação do mesmo segmento acrescido de duas vias marginais e uma OAE.​
Lote 2: o projeto consiste em na restauração da pista existente mais a duplicação do mesmo segmento acrescido de duas vias marginais e quatro OAEs.</t>
  </si>
  <si>
    <t>BR-116/CE - Adequação com duplicação Boqueirão do Cesário – Tabuleiro do Norte</t>
  </si>
  <si>
    <t>Duplicação da BR-116/CE (Boqueirão do Cesário – Tabuleiro do Norte)</t>
  </si>
  <si>
    <t>Contratação de Projeto Básico e Executivo (DNIT), contrato 212/2024 - Norconsult/MKS - Trecho Entroncamento com a BR-304 (Boqueirão do Cesário) e o Entroncamento com a BR-226(A)/CE-275(A), totalizando 195,50 km. Valor R$ 10.845.740,97. Assinado em 20/05/2024. Vigência 04/07/2027.​
Contrato do projeto vai até Jaguaribe (km 309,6).</t>
  </si>
  <si>
    <t>MT informar se houve alinhamento acerca da repriorização das obras estaduais​
SEPAC convocar reunião com o estado para discutir as questões relativas ao financiamento e projeto da BR-020​
MT/DNIT vai verificar com relação aos prazos e executor da obra.​
DNIT priorizar os 23 km a partir de Boqueirão para 31/03/2026.​
Sem data de início de obra​
Financiamento – SEPAC verificar.</t>
  </si>
  <si>
    <t>BR-402/MA - Implantação da pavimentação, Adequação de Capacidade, Melhoria da Segurança</t>
  </si>
  <si>
    <t>Construção da BR-402/MA</t>
  </si>
  <si>
    <t>Projeto Básico/Executivo contratado em 24/03/2023 (Contrato nº 00 00109/2023 – Estratégica Engenharia Ltda.). (Km 0,00 – km 306,20)​
Iniciado em 24/03/2023. ​
Vigência 18/07/2026​
IBAMA emitiu TR em 28/02/2024. DNIT está elaborando os estudos ambientais mas aguarda a emissão da ABIO.</t>
  </si>
  <si>
    <t>DNIT concluir os estudos ambientais 8 meses após emissão da ABIO.</t>
  </si>
  <si>
    <t>BR-415/BA - Contorno de Ilheús</t>
  </si>
  <si>
    <t>Construção do Contorno de Ilhéus - BR-415/BA</t>
  </si>
  <si>
    <t>- Delegado à SR/BA.​
- Projeto doado pelo Estado (Termo de Doação ACT nº 44/2024 firmado em 16/09/2024)​
Tem licença ambiental – Estado DNIT informar se é LP ou LIN(</t>
  </si>
  <si>
    <t>DNIT concluir a análise e aprovação do projeto até 31/01/2025​
Licença ambiental –  informar se é LP ou LI</t>
  </si>
  <si>
    <t>Termo de Doação ACT nº 44/2024 firmado em 16/09/2024.​</t>
  </si>
  <si>
    <t>BR-158/GO - Restauração de trecho rodoviário entre Aragarças e Jataí</t>
  </si>
  <si>
    <t>Restauração da BR-158/GO (Aragarças - Jataí)</t>
  </si>
  <si>
    <t>BR-419/MS - Construção - Rio Verde do Mato Grosso – Aquidauana - Lotes 2 e 3​</t>
  </si>
  <si>
    <t>Construção da BR-419/MS (Rio Verde do Mato Grosso – Aquidauana) (2 lotes)</t>
  </si>
  <si>
    <t>Delegado à SR/MS (Licitação)​
Edital Concorrência nº 90155/2024 publicado em 02/07/2024 - Projeto Básico de Engenharia das obras de implantação e pavimentação da BR-419/MS (lote 02 e lote 03), no estado do Mato Grosso do Sul, tendo em vista a relevância da BR-419/MS como corredor de escoamento logístico de interseção entre a BR-163/MS, a BR-262/MS, a BR-060/MS e a BR-267/MS.​
Em análise de habilitação.</t>
  </si>
  <si>
    <t>Contratar projeto básico/executivo até 31/01/2025.​
Concluir projeto básico/executivo até 31/01/2027</t>
  </si>
  <si>
    <t>BR-330/PI - Construção - Entr. BR 235/PI - Ribeiro Gonçalves (Entr. PI-392 - Entr. PI-397)</t>
  </si>
  <si>
    <t>Construção da BR-330/PI - Div PI/MA - Entr. PI-392</t>
  </si>
  <si>
    <t>163K</t>
  </si>
  <si>
    <t>Projeto Executivo concluído -  subtrecho: Entr. PI-392 (A) – Rio Uruçuí Preto Segmento: km 1,34 - km 115,78 Extensão: 114,44 km em 05/06/2024.​
Tem LI em nome do DER/PI​
Assinado Termo de Compromisso com o Governo do Estado</t>
  </si>
  <si>
    <t>Obra a ser executada com Convênio com o Estado (114 km – lote 2). ​
Previsão do Governo do Estado licitar as obras até  30/01/2025​
Previsão do estado contratar a obra até 31/05/2025</t>
  </si>
  <si>
    <t>Valor total da obra é R$ 1,1 Bi e extensão total é 209,5. Foi definido em reunião com Ministros em 20/06/23 que haveria redução do escopo para incluir nas obras.​
Ponto de controle com o estado.</t>
  </si>
  <si>
    <t>Programa Nacional de Substituição de Pontes de Madeira - Pontes Semi-Permanentes</t>
  </si>
  <si>
    <t>Construção de pontes semi-permanentes para substituição de pontes de madeira</t>
  </si>
  <si>
    <t>AM, PA</t>
  </si>
  <si>
    <t>DNIT vai contratar empresa para projetar a fundação e executar as obras até 30/06/2025. MT/DNIT fazer uma proposta com a forma de monitoramento até 28/02/2025 (Projeto, estudos ambientais e obras).</t>
  </si>
  <si>
    <t>Somente pontes na BR 230 - 44 pontes de madeira a serem substituídas.​
Superestrutura já se encontra modelada, empresa fará o projeto da fundação.</t>
  </si>
  <si>
    <t>BR-343/PI - Duplicação Altos - Piripiri</t>
  </si>
  <si>
    <t>Duplicação da BR-343/PI (Altos – Piripiri)</t>
  </si>
  <si>
    <t>Projeto Básico em licitação</t>
  </si>
  <si>
    <t>EVTEA concluído para todo o trecho. (Gov)​
Subtrecho Altos - Campo Maior – delegado à SR/PI​
Subtrecho Campo Maior - Piripiri com EVTEA.​
Licença Prévia emitida em 30/04/2020​
Licença de Instalação emitida em 22/10/2021</t>
  </si>
  <si>
    <t>Foi definido em reunião com Ministros em 20/06/23 que essa ação é projeto (Gov)</t>
  </si>
  <si>
    <t>Licitação do projeto básico/executivo publicado em 04/09/2024 (Altos – Campo Maior, 26 km)​
Contratação do projeto (Altos – Campo Maior) até 31/01/2025​
Conclusão do projeto (Altos – Campo Maior) até 31/01/2026​
Segmento de Campo Maior a Piripiri (97 km) ​
DNIT elaborar TR e publicar edital até 31/07/2025.</t>
  </si>
  <si>
    <t>BR-020/CE - Adequação de capacidade e Melhoria da segurança entre Caucaia e Div. CE/PI</t>
  </si>
  <si>
    <t>Adequação da BR-020/CE</t>
  </si>
  <si>
    <t>EVTEA contratado (Contrato nº 00 00119/2022 - PROSUL – Projetos Super. Planej. Ltda.) Iniciado em 19/03/2023.</t>
  </si>
  <si>
    <t>Em análise último produto do EVTEA. Aprovar até 31/03/2025​
Contratar projeto até 31/12/2025​
Concluir projeto até 31/12/2027</t>
  </si>
  <si>
    <t>BR-030/BA - Construção Cocos – Div BA/GO</t>
  </si>
  <si>
    <t>Construção da BR-030/BA - Div. GO/BA - Cocos</t>
  </si>
  <si>
    <t>163J</t>
  </si>
  <si>
    <t xml:space="preserve">Obra contratada em 10/07/2025 (Contratação integrada)​
-Lote 1: Consórcio BR 030 (empresas Construtora Caiapó Ltda e Multimodal Estratégia MME Ltda). (km 0,0 – km 90+600)​
-Lote 2: Consórcio Rodovia BR 030 (Gaé Construção e Comércio Ltda; SVC Construções Ltda; Paviservice Serviços de Pavimentação aLtda; e Basitec Projeto e Construções Ltda. (km 90+600 – km 190+805,24)​
-Valot total: R$ 817.738.184,54 - Prazo de execução dos dois lotes: 1080 dias.​
TR para estudos ambientais emitido pelo IBAMA em 02/05/2024. </t>
  </si>
  <si>
    <t>Aguarda emissão de ABIO pelo IBAMA para campanhas de fauna.</t>
  </si>
  <si>
    <t>Aprovar projeto até 31/12/2025​
Expectativa de início das obras até 31/12/2025​
Sugestão de delegação do licenciamento ao estado. (SEPAC verificar)​</t>
  </si>
  <si>
    <t>Valor total da obra é R$ 1 Bi e extensão total é 191. Foi definido em reunião com Ministros em 20/06/23 que haveria redução do escopo para 30 km.​
Edital 557/2023. Abertura de propostas em 09/01/2024.​</t>
  </si>
  <si>
    <t>BR-104/PB - Adequação Campina Grande - Divisa RN - Norte</t>
  </si>
  <si>
    <t>Adequação da BR-104/PB</t>
  </si>
  <si>
    <t>EVTEA concluído para o Km 0,00 – km 128,10​
 Delegado à SR/PB​
Contratado Projeto Básico e Executivo de Adequação de Capacidade e estudos ambientais da Rodovia BR-104/PB (Norte) contemplando a implantação dos Contornos dos municípios de Remígio/PB, Esperança/PB e São Sebastião de Lagoa de Roça/PB e Alça Nordeste de Campina Grande/PB com OS emitida em 01/04/2024.</t>
  </si>
  <si>
    <t>Sem licença ambiental</t>
  </si>
  <si>
    <t>Concluir projeto executivo dos contornos até 16/09/2025.​
 Elaborar TR e publicar edital até 31/07/2025 para o restante do segmento.</t>
  </si>
  <si>
    <t>Aguardando contratação de projetos para início do processo de licenciamento ambiental.​</t>
  </si>
  <si>
    <t>BR-104/PB - Adequação Campina Grande - Divisa PB/PE - Sul</t>
  </si>
  <si>
    <t>Projeto Executivo concluído (Km 128,10 – km 199,50), mas está desatualizado (2014).​
Projeto delegado à SR/PB.</t>
  </si>
  <si>
    <t>Projeto desatualizado</t>
  </si>
  <si>
    <t>DNIT definir junto ao MT se o trecho será incluído no PAC como obras e definir se será feito contratação integrada ou contratação para atualização do projeto.</t>
  </si>
  <si>
    <t>BR-267/MS - Adequação Porto Murtinho - Alto do Caracol</t>
  </si>
  <si>
    <t>Adequação da BR-267/MS</t>
  </si>
  <si>
    <t xml:space="preserve"> - Obra contratada – Contratação Integrada (Contrato nº 19 00695/2022 - Construtora Caiapó Ltda.). Contrato assinado em 10/01/2023.​
 - Projeto executivo concluído em 09/02/2024. Concluir no PAC. SEPAC resolver​
 - Obra iniciada em março de 2024.​
 - Delegado à SR/MS.</t>
  </si>
  <si>
    <t>- PAC é apenas projeto.​
- Obra contratada (R$240mi)</t>
  </si>
  <si>
    <t xml:space="preserve"> - MT/DNIT verificar e informar à SEPAC/CC, pois no PAC é apena projeto.​
 - SEPAC/CC corrigir o código da ação (20UC). 7XG6 refere-se ao acesso a Ponte em Porto Murtinho.</t>
  </si>
  <si>
    <t>BR-356/RJ - Adequação Divisa RJ/MG  - Nova São João da Barra</t>
  </si>
  <si>
    <t>EVTEA concluído.​
LP obtida em 20/02/2023 (Processo estadual)​
Contratado o projeto Básico/Executivo do Contorno de Itaperuna (Contrato nº 0109/2024 - PACS – Planejamento, Assessoria, Consultoria e Sistemas S. A.) para o segmento: km 25,5 – km 39,7, total de 16,88 km (Contorno de Itaperuna).</t>
  </si>
  <si>
    <t>Parte do EVTEA deu inviável.</t>
  </si>
  <si>
    <t>DNIT vai informar sobre o processo de licenciamento ambiental.​
DNIT definir com base no EVTEA os trechos que serão objeto de adequação.​
Contorno de Itaperuna iniciado em 30/01/2023 e previsão de conclusão até 31/12/2026​
MT definir se obra será pública ou privada.</t>
  </si>
  <si>
    <t>Contorno de Itaperuna. O restante está em definição pelo DNIT. Até a definição do estudo de EVTEA, a meta de 220 será mantida. Trecho incluído no estudo de concessão.​</t>
  </si>
  <si>
    <t>BR-364/RO - Adequação de Trecho Rodoviário – Cacoal – Porto Velho</t>
  </si>
  <si>
    <t>Contrato nº 22 00489/2023 - Spazio Consultoria e Projetos Ltda: 240,8km.​
Contrato nº 22 00490/2023 - Spazio Consultoria e Projetos Ltda.: 260,1 km.​
São 12 lotes de projeto com início em Pimenta Bueno até Porto Velho, incluindo adequação/contornos e travessias urbanas (ver tabela).</t>
  </si>
  <si>
    <t>MT precisa definir sobre a continuidade do projeto de duplicação​
Verificar se no contrato de concessão há cláusula que autorize o Dnit a executar obra de duplicação. Agendar reunião CC e MT.</t>
  </si>
  <si>
    <t>A solução de pavimento definida será Whitetopping.​</t>
  </si>
  <si>
    <t>BR-392/RS - Implantação Santa Maria - Santo Ângelo</t>
  </si>
  <si>
    <t>Construção da BR-392/RS</t>
  </si>
  <si>
    <t>- EVTEA concluído​
- Publicado edital 06/2024 (Primeiro edital técnica e preço)​
- Abertura da propostas em 05/08/2024.​
-EIA/RIMA concluído​
-LP 692/2024 emitida em 22/04/2024 (IBAMA)</t>
  </si>
  <si>
    <t xml:space="preserve"> - Contratar projeto até 28/02/2025​
 - Concluir projeto até 31/12/2026</t>
  </si>
  <si>
    <t>Entrega mantida.​</t>
  </si>
  <si>
    <t>BR-437/RN - Implantação Entr. BR-405 - Div. RN/CE</t>
  </si>
  <si>
    <t>Construção da BR-437/RN (Entr. BR-405/RN – Div. RN/CE)</t>
  </si>
  <si>
    <t>Projeto concluído (Contrato nº 00 00696/2020 - Geossistemas Engenharia e Planejamento Ltda.)​
Projetos básico e executivo aprovado em 30/10/2023.​
Rodovia/UF: BR-437/RN/CE;  Subtrecho: Entr. BR-405/RN-116 (Jucurí) - Entr. BR-116/CE-266; Segmentos: Segmento 1 (BR-437/RN: km 0,00 - km 32,00) e Segmento 2 (BR437/CE: km 0,00 - km 48,50). Extensão: 80,50 km.​
Licenciamento ambiental (LI) em andamento (expectativas de 6 meses para obtenção de LP, LI e ASV).</t>
  </si>
  <si>
    <t>No PAC é só projeto</t>
  </si>
  <si>
    <t>SR/RN e DNIT/Sede avaliar a enviar solicitação ao MT para incluir como obra no PAC.​
Mesma situação do empreendimento da BR-437/CE</t>
  </si>
  <si>
    <t>BR-104/RN - Implantação e Adequação de Capacidade</t>
  </si>
  <si>
    <t>Construção da BR-104/RN</t>
  </si>
  <si>
    <t>Projeto contratado em 19/12/2023 (Contrato nº 00 00739/2023). Extensão (total): 207,10 km. Edital RDC Eletrônico nº 0366/2023-00.​
  - LOTE 1 – SUBTRECHO: ENTR BR-406(A) /RN-118(A) (MACAU) - ENTR BR-304(A) Segmento: km 0,00 – km 87,7 Extensão: 87,7 km Subdivididos em 1a (48,1 km) e 1b (39,9 km)​
   - LOTE 2 - SUBTRECHO DA OBRA Subtrecho: ENTR BR-304(A) - ENTR RN-042 (D) ENTR BR-304(A) - ENTR RN-042 (D) Segmento: km 87,7 – km 148,60 Extensão: 60,9 km . Subdividido em 2a e 2b;​
   - LOTE 3 - SUBTRECHO DA OBRA Subtrecho: ENTR RN-042 (D) - DIV RN/PB Segmento: km 148,60 a km 207,1 Extensão: 58,5 km  Subdividido em 3a e 3b.​
- FCA aberta no IBAMA, aguardando emissão de TR.</t>
  </si>
  <si>
    <t>Concluir projeto executivo até  30/04/2026</t>
  </si>
  <si>
    <t>Meta física alterada de 218 km para 207,1 km de acordo com o Contrato nº 00 00739/2023.</t>
  </si>
  <si>
    <t>BR-262/MG - Restauração entre BR 381/MG e Divisa MG/ES</t>
  </si>
  <si>
    <t>Restauração da BR-262/MG (João Monlevade – Div. ES/MG)</t>
  </si>
  <si>
    <t xml:space="preserve"> - Lote 1: km 0,0 ao km 50,8 - Projeto executivo aprovado​
 - Lote 2; 50,8 ao km 96 -  Projeto executivo aprovado​
- Lote 3:  km 96 ao km 196 – projeto em andamento​
- Publicado edital de obras lotes 1 e 2 (Edital 360/2024-00)</t>
  </si>
  <si>
    <t>Edital 360/2024-00 – edital suspenso para correção de orçamento – CGU.</t>
  </si>
  <si>
    <t>Iniciar obras dos lotes 1 e 2 até 30/06/2025 ​
Lote 3 aprovar projeto até 31/01/2025.</t>
  </si>
  <si>
    <t xml:space="preserve"> Valor estimado em 670 Mi.</t>
  </si>
  <si>
    <t>BR-174/AM - Adequação com restauração da pista existente – Manaus – Pres. Figueiredo</t>
  </si>
  <si>
    <t>Adequação da BR-174/AM (Manaus - Presidente Figueiredo)</t>
  </si>
  <si>
    <t xml:space="preserve">Projeto contratado (Contrato n° 00 00738/2023 - Início: 15/01/2024. Fim de contrato: 24/04/2027) inclui Estudos de Viabilidade e Projetos Básicos e Executivos de Engenharia. Segmentos:
Segmento 01 – Entr. AM-010 – Igarapé Veados (Presidente Figueiredo) - 107,3 km;
Segmento 02 – Igarapé Veados (Presidente Figueiredo) – Início Terra Indígena (Rio Santo Antônio da Abonarí) (exclusive) - 101,5 km;
Segmento 03 – Início Terra Indígena (Rio Santo Antônio do Abonarí) (inclusive) – Div AM/RR (Rio Alalaú) - 46,9 km (será somente restauração, não precisa de aprovação no CGPAC).
</t>
  </si>
  <si>
    <t xml:space="preserve">Necessidade de conclusão do EVTEA para saber a extensão de duplicação na saída de Manaus (o restante será adequação).
</t>
  </si>
  <si>
    <t xml:space="preserve">Entrega do EVTEA: 31/03/2025. 
DNIT aprovar projetos até 24/04/2027.
DNIT irá priorizar a entrega de pelo meno 1 lote até 31/12/2025.
</t>
  </si>
  <si>
    <t>Contrato para adequação de capacidade
Verificar a possibilidade de incluir o trecho Manaus até a divisa.</t>
  </si>
  <si>
    <t>BR-174/RR - Restauração de Trecho Rodoviário – Entr. RR-400 – Div BR/Venezuela (Serra de Pacaraima)</t>
  </si>
  <si>
    <t>Restauração da BR-174/RR (Entr. RR-400 – Fronteira Brasil/Venezuela)</t>
  </si>
  <si>
    <t>Trecho está atendido com contrato de manutenção.​
Concluídos 78 km de restauração (Foi executado o trecho de restauração e o trecho de contenções na Serra de Pacaraima. Restam 10 km.​
Ordem de serviço emitida em Março/2024, para a Supervisora fazer os levantamentos para fins de elaboração do projeto do remanescente de 10 km</t>
  </si>
  <si>
    <t>- Concluir projeto executivo do remanescente até 15/01/2025​
Licitar obras até 30/04/2025​
Iniciar obras até 30/06/2025​
 - SR-RO/DNIT vai fazer levantamento de todo o trecho e irá informar planejamento e programação de obras para o subtrecho de Boa Vista a Pacaraima)</t>
  </si>
  <si>
    <t>BR-432/RR – Construção OAE (16 pontes)</t>
  </si>
  <si>
    <t>Construção de Pontes na BR-432/RR(16 Pontes)</t>
  </si>
  <si>
    <t>7242</t>
  </si>
  <si>
    <t>0014</t>
  </si>
  <si>
    <t xml:space="preserve"> - RDCI - Projeto básico/executivo contratado - Edital RDC nº 640/2023-00, implantação de 16 pontes de concreto e seus encabeçamentos na BR-432/RR, do Km 0,0 ao Km 117,3.​
 - Valor da proposta R$ 3.170.000,00 (três milhões cento e setenta mil reais).</t>
  </si>
  <si>
    <t>DNIT priorizará a entrega do projeto até 31/12/2025​
Iniciar obras até 31/03/2026</t>
  </si>
  <si>
    <t>BR-210/RR – Construção OAE (5 pontes)</t>
  </si>
  <si>
    <t>Construção de Pontes na BR-210/RR (5 Pontes)</t>
  </si>
  <si>
    <t>15ZV</t>
  </si>
  <si>
    <t xml:space="preserve"> - Trecho está atendido com contrato de manutenção.​
 - Rodovia está com situação de conserva regular.​
 - Trecho não pavimentado Convênio com Estado (SUDAM).​
 - Obra contratada Contrato nº 008/2024 - CONSTRUTORA SINARCO LTDA​
 - Valor de R$ 54.127.643,2587.​
 - Obras contratadas (5 pontes e 2 bueiros):​
Pontes:  sobre o Igarapé São Francisco (km 161, sobre o Igarapé Areal (km 135,5);  sobre o Igarapé Taboca (km 92,1); sobre o  Rio Caroebe (km 83,7);  sobre o Igarapé Rococó (km 78,6) ​
Bueiro no Igarapé São Luiz Anauá (km 132,0); Bueiro no Igarapé São João da Baliza (km 112,9);​
 - Ordem de Início emitido para a execução dos bueiros e pontes (março/2024).​
- Supervisão das obras sendo executadas por uma Comissão</t>
  </si>
  <si>
    <t>Necessidade de contratação da supervisora.</t>
  </si>
  <si>
    <t xml:space="preserve"> Em andamento licitação da Supervisora por meio do Edital 0323/2024-00 – Em fase de análise das propostas. ​
 - Entregar a ponte sobre o Igarapé Areal até 28/02/2025.​
 - Entregar a ponte sobre o Igarapé Taboca até 30/06/2025.​
 -  Obras do Bueiro João Baliza iniciadas.</t>
  </si>
  <si>
    <t>BR-135/316/MA - Duplicação com Adequação de trecho Rodoviário - Miranda do Norte - Caxias</t>
  </si>
  <si>
    <t>Duplicação da BR-135/316/MA (Miranda do Norte – Caxias)</t>
  </si>
  <si>
    <t>EVTEA concluído (Contrato nº 00 00940/2014 – PROSUL – Projetos Super. Planej. Ltda.) (km 127,6 – km 224,8)​
Alterada a meta física de 230 km para 227,1 km de acordo com o SNV 202310A​
Elaborando TR para contratar os projetos.</t>
  </si>
  <si>
    <t>Publicar edital do Projeto Básico/Executivo até 28/01/2025.​
Contratar Projeto Básico/Executivo até 30/03/2025.</t>
  </si>
  <si>
    <t>BR-010/TO – Pavimentação Paranã – Divisa TO/GO</t>
  </si>
  <si>
    <t>Construção da BR-010/TO (Div. TO/GO - Paranã)</t>
  </si>
  <si>
    <t>15ZW</t>
  </si>
  <si>
    <t>0017</t>
  </si>
  <si>
    <t>Projeto contratado em 24/07/2020 (Contrato nº 00 00435/2020 - Início em 24/07/2020 e previsão de término em 31/12/2025). ​
Requerimento do Licenciamento Ambiental em 24/07/2020.</t>
  </si>
  <si>
    <t>Concluir projeto executivo até 31/12/2025.​
DNIT elaborar e apresentar estudos no âmbito do licenciamento ambiental (Processo 02001.030511/2019-90)</t>
  </si>
  <si>
    <t>Mesmo contrato da BR-010 em Goiás, ID 2507</t>
  </si>
  <si>
    <t>BR-210/AP - CONSTRUÇÃO DO TRECHO ENTRE PORTO GRANDE E SERRA DO NAVIO (PERIMETRAL NORTE)</t>
  </si>
  <si>
    <t>Construção da BR-210/AP</t>
  </si>
  <si>
    <t xml:space="preserve">Publicar edital de contratação de projeto até 31/12/25
</t>
  </si>
  <si>
    <t>Projeto delegado à SRE/AP para elaboração do Termo de Referência (em fase de elaboração de TR para contratação de empresa especializada para a elaboração de estudos e projetos básico e executivo de engenharia, visando a execução das obras de implantação, pavimentação e adequação da rodovia BR-210/AP, referente ao trecho entre o KM 106,20 ao KM 193,00)​</t>
  </si>
  <si>
    <t>BR-304/RN - Duplicação entr. BR-226 – Mossoró – Div RN/CE​</t>
  </si>
  <si>
    <t>Adequação da BR-304/RN -Div. RN/CE – Mossoró - Entr. BR-226</t>
  </si>
  <si>
    <t>- Projeto contratado (Edital n° 0554/22-00) publicado em dezembro/2022. ​
A abertura do certame ocorreu em 19/01/2023, homologação em março/2023 e assinatura do contrato em agosto/2023. ​
– Ordem de Início para o projeto: 01/09/2023.​
 Lote 1 Div CE/RN – Entr RN-263(B) (Angicos); Segmento: km 0,0 ao km 148,5(148,5 km): RTA Engenheiros Consultores Ltda. ​
 - Valor: R$ 5,99 milhões​
 Subdivididos em 3 sublotes: 1a (48,8 km), 1b (57,6 km), 1c (42,10 km)​
Lote 2 Entr RN-263(B) (Angicos) - Entr BR-226(A); Segmento: km 148,5 a km 280,1(131,6 km): RTA Engenheiros Consultores Ltda.​
 - Valor: R$ 4,87 milhões​
-Subdivididos em 4 sublotes: 2a (3 5km), 2b (36 km), 2c (22,5 km), 2d (38,10 km)</t>
  </si>
  <si>
    <t>Concluir projetos dos sub-lotes 1a e 2d até 31/12/2024​
Concluir os demais sub-lotes até 31/12/2025​
IDEMA solicitou delegação para licenciamento. DNIT irá informar o número do processo. Com a delegação da licença para o estado, este deverá informar a previsão da emissão da LP e LI (para os 50km de obras)</t>
  </si>
  <si>
    <t>Valor total da obra estimado é R$ 2,2 Bi com extensão total é 280,1. ​
Foi definido em reunião com Ministros em 20/06/23 que haveria redução do escopo para incluir nas obras (total de 50 km).</t>
  </si>
  <si>
    <t>Duplicação da BR-304/RN - Entr. ENTR RN-120(B) - ENTR BR-226 31,4​ km</t>
  </si>
  <si>
    <t>Duplicação da BR-304/RN - Entr. RN-120(B) - Entr BR-226</t>
  </si>
  <si>
    <t>Trecho compreendido dentro do Lote 2 de projeto que vai da Entr RN-263(B) (Angicos) - Entr BR-226(A); Segmento: km 148,5 a km 280,1(131,6 km): RTA Engenheiros Consultores Ltda.​
 - Valor: R$ 4,87 milhões​
-	 Obs.: Dos 131,6 km o DNIT deve priorizar 31,4 km referente às obras do Novo PAC​
* Na reunião de Ministros (17/04/2024) e com a Governadora foi informado que esse segmento terá o projeto aprovados e as obras licitadas ainda em 2024. Na reunião de Ministros, o Ministro e o DG DNIT confirmaram essas datas. A avaliação SAM-T é que essa informação se contradiz com o atual estágio do projeto. Situação delicada.​
** Valor a ser aferido quando da aprovação do projeto.</t>
  </si>
  <si>
    <t>Duplicação da BR-316/PI - Monsenhor Gil - Estaca Zero</t>
  </si>
  <si>
    <t>Licitação delegada à SR/PI.</t>
  </si>
  <si>
    <t>Licitar projeto básico até 31/01/2025​
Contratar projeto básico até 31/05/2025.​
Entregar projeto básico até 31/05/2026</t>
  </si>
  <si>
    <t>Construção da BR-330/PI - Entr. PI-392 - Entr. PI-397</t>
  </si>
  <si>
    <t>Projeto delegado à SR/PI.​
Projeto Executivo concluído em 23/02/2023.​
Licença Prévia obtida em 28/06/2023.​
Refere-se ao lote 1 da BR-330/PI</t>
  </si>
  <si>
    <t>Foi definido em reunião com Ministros em 20/06/23 que essa ação é projeto.</t>
  </si>
  <si>
    <t>Conferir com a SR, o valor da obra.</t>
  </si>
  <si>
    <t>Valor total da obra é R$ 1,1 Bi e extensão total é 209,5. Foi definido em reunião com Ministros em 20/06/23 que haveria redução do escopo.​</t>
  </si>
  <si>
    <t>Anel Rodoviário de Belo Horizonte BRs/040/262/381</t>
  </si>
  <si>
    <t>Adequação do Anel Rodoviário de Belo Horizonte BRs/040/262/381</t>
  </si>
  <si>
    <t>2 viadutos: Projeto Executivo - Prefeitura/MRV concluído e em análise pelo DNIT (  1 viaduto no km 533 - BR-040 e 1 viaduto no km 534 - BR 040) ​
Trecho – Entr. BR-040(a) – Entr. BR-381 - Projeto executivo contratado DNIT em 08/07/2021 (Contrato nº 00 00170/2021 - Engesur-Consult. e Est. Técnicos Ltda.) – (km 456 – km 467,4 = 11,4km) - BR 381/MG​
Trecho Entr. BR-040(a) – BR-356 – saída RJ (trecho recém retirado da concessão)</t>
  </si>
  <si>
    <t>O trecho que o DNIT assumiu, oriundo da Concessionária, não tem projeto para as adequações (durante o período de concessão não houve nenhuma adequação).</t>
  </si>
  <si>
    <t>​
Assinar convênio com a prefeitura até 30/01/2025​
Aprovar projeto dos 2 viadutos até 30/03/2025 (Projeto da prefeitura)​
Projeto (norte) em elaboração no DNIT, aprovar até 30/09/2025.​
MT e DNIT definir se iniciará projeto para o trecho sul, considerando a possibilidade de alienação ao município.​
Acompanhar processo de alienação ao município.​
SEPAC aprovar alteração do empreendimento como Obra (previsão de entrar na próxima reunião da CGPAC – dezembro/2024. Após aprovação, assinar convênio.​
O convênio prevê repasse de 65 Mi para as obras (pedido de inclusão no PAC Obras)</t>
  </si>
  <si>
    <t>Adequação do Anel Rodoviário de Fortaleza - BR-020/CE</t>
  </si>
  <si>
    <t>Trecho estadualizado em 2022,  fora do SNV Federal. (Convênio entre o DNIT e a Superintendência de Obras Públicas (SOP), órgão vinculado ao Governo do Ceará. (https://www.gov.br/pt-br/noticias/transito-e-transportes/2021/02/anel-viario-de-fortaleza-tem-novos-segmentos-liberados).​
Recurso repassado para o Estado (R$ 84 Mi)</t>
  </si>
  <si>
    <t>SEPAC/CC verificar com estado as informações, pois DNIT não tem mais informações.</t>
  </si>
  <si>
    <t>Obra sob responsabilidade do Governo Estadual. Foi realizado repasse de 80 milhões para concluir a doação do trecho ao estado. Esse trecho foi estadualizado em 2022, não sendo rodovia federal. Do ponto de vista federal a meta do PAC foi concluída. Entretanto, o estado solicita financiamento para concluir o restante do trecho. O complexo do anel tem 32 km, sendo que o DNIT concluiu 20 km. Conforme reunião com o estado o mesmo irá informar o cronograma para conclusão das obras restantes. Meta foi alterada de 20 km para 32 km (se esse monitoramento for continuar no PAC). Meta DNIT foi concluída.​
Trecho estadual (Financiamento)​</t>
  </si>
  <si>
    <t>Duplicação da BR-242 - Santo Antonio - Nazaré das Farinhas</t>
  </si>
  <si>
    <t>Duplicação da BR-242 - Santo Antônio - Nazaré das Farinhas</t>
  </si>
  <si>
    <t>Segmento estadual -  Financiamento​
Empresa contratada e ordem de início será emitida em abril.  (Governo da Bahia: - Informar datas)</t>
  </si>
  <si>
    <t>Definição do financiamento.​
Estado Informar cronograma até 30/04/2024 – Não recebemos</t>
  </si>
  <si>
    <t>Estado definir financiamento junto ao BNDES​
Estado:  Informar cronograma, datas, valores Status e mapa do trecho  até 30/12/2024</t>
  </si>
  <si>
    <t>Trecho estadual (Financiamento)​
Governo da Bahia: previsão de lançamento do edital de Projeto até julho de 2024. A conclusão do projeto executivo está prevista para dezembro/2026. Posterior a isso, haverá a contratação da obra. (SEPAC verificar)​
Situação ambiental: Não iniciada​
Adjacente ao empreendimento temos a Duplicação da BR-242 – Castro Alves - Santo Antônio, que está com as fases de execução prevista para andar juntamente com este empreendimento.</t>
  </si>
  <si>
    <t>Construção da BR-242 - Castro Alves -Santo Antonio</t>
  </si>
  <si>
    <t>Segmento estadual -  Financiamento​
Empresa contratada e ordem de início será emitida em abril.  (Governo da Bahia: Informar datas)</t>
  </si>
  <si>
    <t>Trecho estadual (Financiamento)​
Previsão de lançamento do edital de Projeto até agosto de 2024. A conclusão do projeto executivo está prevista para dezembro/2026. Posterior a isso, haverá a contratação da obra.​
Situação ambiental: Não iniciada​
Adjacente ao empreendimento temos a Duplicação da BR-242 - Santo Antônio - Nazaré das Farinhas. Que está com as fases de execução prevista para andar juntamente com este empreendimento.</t>
  </si>
  <si>
    <t>Construção do Arco Metropolitano de João Pessoa</t>
  </si>
  <si>
    <t>Obra assumida integralmente pelo Estado (Projeto e obra).​
Obra em execução pelo DER/PB.​
Obra iniciada em janeiro de 2024.​
DNIT está acompanhando os locais que tem interferência com as rodovias federais.</t>
  </si>
  <si>
    <t>Estado pretende que após a obra o trecho estadual da PB-016 seja federalizado.​
Os projetos e normas devem estar sendo executados de acordo com as normas do DNIT com vistas à possível federalização do segmento em tela.​
Estado informar se o projeto foi concluído para conclusão da ação no PAC.</t>
  </si>
  <si>
    <t>DUPLICAÇÃO DA BR-423/PE - Lajedo - Garanhuns</t>
  </si>
  <si>
    <t>Duplicação da BR-423/PE - Lajedo - Garanhuns</t>
  </si>
  <si>
    <t xml:space="preserve"> - Contratados os estudos ambientais (EIA/RIMA/PBA/ASV), km 60 – km 93,8 (mesmo contrato dos lotes 1, ID 2053)​
- LP emitida do km 60 ao 93,8​
- LI emitida até o km 86,12 (em andamento a LI até o km 93,8)</t>
  </si>
  <si>
    <t>MT/DNIT publicar Edital do projeto até 31/03/2025</t>
  </si>
  <si>
    <t>BR-116/RS - LOTE 8/9 - ADEQUACAO DE TRECHO RODOVIARIO - PORTO ALEGRE - PELOTAS</t>
  </si>
  <si>
    <t>BR-116/RS - Lote 8/9 - Adequação de trecho rodoviário - Porto Alegre - Pelotas</t>
  </si>
  <si>
    <t>Concluídos 27,1 km de duplicação em 2022.​
Viaduto de Turuçú concluído em Dezembro/2023​
Concluídos 6,8 km do contrato das obras remanescente, entregues em dezembro de 2024.​</t>
  </si>
  <si>
    <t>DNIT concluir 7,8 km de pista principal, finalizando a duplicação, até 15/08/2026.​</t>
  </si>
  <si>
    <t>BR-116/RS - LOTE 10 - ADEQUACAO DE TRECHO RODOVIARIO - PORTO ALEGRE - PELOTAS</t>
  </si>
  <si>
    <t>BR-116/RS - Lote 10 - Adequação de trecho rodoviário - Porto Alegre - Pelotas</t>
  </si>
  <si>
    <t>Projeto executivo aprovado.​
 Ponte sobre o Rio Camaquã com as fundações e pilares em andamento, vigas em produção com 40% concluída.</t>
  </si>
  <si>
    <t>Obra diretamente afetada pelo evento climático de maio/2024.​
​</t>
  </si>
  <si>
    <t>Concluir as obras até 30/06/2025.​</t>
  </si>
  <si>
    <t>Estudo de viabilidade para implantação e pavimentação da BR-101/PR</t>
  </si>
  <si>
    <t>Implantação e pavimentação da BR 101/PR</t>
  </si>
  <si>
    <t>DNIT tem estudo de viabilidade preliminar​
Governo do Estado está contratando EVTEA ( licitação em novembro de 2024 Concorrência eletrônica163/2024 SEIL, abertura da 09/12/2024​
Itaipu demonstrou interesse em financiar o projeto</t>
  </si>
  <si>
    <t>Atravessa Mata atlântica</t>
  </si>
  <si>
    <t xml:space="preserve">Casa Civil resolver junto à Itaipu se há possibilidade de financiamento desse empreendimento. </t>
  </si>
  <si>
    <t>Itaipu demonstrou interesse em financiar o projeto</t>
  </si>
  <si>
    <t>MANUTENCAO E RESTAURAÇÃO RODOVIARIA NACIONAL 2024</t>
  </si>
  <si>
    <t>Manutenção Rodoviária 2024 - DNIT</t>
  </si>
  <si>
    <t>219Z - 163Q - 218S - 108X - 2325</t>
  </si>
  <si>
    <t>MANUTENCAO E RESTAURAÇÃO RODOVIARIA NACIONAL 2025</t>
  </si>
  <si>
    <t>Manutenção Rodoviária 2025 - DNIT</t>
  </si>
  <si>
    <t>MANUTENCAO E RESTAURAÇÃO RODOVIARIA NACIONAL 2026</t>
  </si>
  <si>
    <t>Manutenção Rodoviária 2026 - DNIT</t>
  </si>
  <si>
    <t xml:space="preserve">Empreendimento composto por 2 lotes (delegados à SR):​
Lote 01 (km 53,4 a km 75,5): do Acesso Sul de Pacajus a Timbaúba dos Marinheiros.​
       </t>
  </si>
  <si>
    <t xml:space="preserve"> No contrato está previsto recurso para elaboração de laudos, mas não da indenização da desapropriação.​
Necessidade de Cadastro de 80 imóveis (base em 2014) a serem desapropriados.​
 Emissão da ASV do 52km ao 112 (3 lotes) impactada pelo atraso nos projetos.​</t>
  </si>
  <si>
    <t>Pavimentação da BR-319/AM (Manaus - PortoVelho) - Lote C (km198 - km 250)</t>
  </si>
  <si>
    <t>Pavimentação da BR-319/AM(Manaus - PortoVelho) - Lote C (km198 - km 250)</t>
  </si>
  <si>
    <t>Manutenção e Restauração Rodoviária - Acre - 2023</t>
  </si>
  <si>
    <t>00AC</t>
  </si>
  <si>
    <t>Manutenção e Restauração Rodoviária - Alagoas - 2023</t>
  </si>
  <si>
    <t>00AL</t>
  </si>
  <si>
    <t>Manutenção e Restauração Rodoviária - Amazonas - 2023</t>
  </si>
  <si>
    <t>00AM</t>
  </si>
  <si>
    <t>Manutenção e Restauração Rodoviária - Amapá - 2023</t>
  </si>
  <si>
    <t>00AP</t>
  </si>
  <si>
    <t>Manutenção e Restauração Rodoviária - Bahia - 2023</t>
  </si>
  <si>
    <t>00BA</t>
  </si>
  <si>
    <t>Manutenção e Restauração Rodoviária - Ceará - 2023</t>
  </si>
  <si>
    <t>00CE</t>
  </si>
  <si>
    <t>Manutenção e Restauração Rodoviária - Distrito Federal - 2023</t>
  </si>
  <si>
    <t>DF</t>
  </si>
  <si>
    <t>00DF</t>
  </si>
  <si>
    <t>Manutenção e Restauração Rodoviária - Espírito Santo - 2023</t>
  </si>
  <si>
    <t>00ES</t>
  </si>
  <si>
    <t>Manutenção e Restauração Rodoviária - Goiás - 2023</t>
  </si>
  <si>
    <t>00GO</t>
  </si>
  <si>
    <t>Manutenção e Restauração Rodoviária - Maranhão - 2023</t>
  </si>
  <si>
    <t>00MA</t>
  </si>
  <si>
    <t>Manutenção e Restauração Rodoviária - Minas Gerais - 2023</t>
  </si>
  <si>
    <t>00MG</t>
  </si>
  <si>
    <t>Manutenção e Restauração Rodoviária - Mato Grosso do Sul - 2023</t>
  </si>
  <si>
    <t>00MS</t>
  </si>
  <si>
    <t>Manutenção e Restauração Rodoviária - Mato Grosso - 2023</t>
  </si>
  <si>
    <t>00MT</t>
  </si>
  <si>
    <t>Manutenção e Restauração Rodoviária - Pará - 2023</t>
  </si>
  <si>
    <t>00PA</t>
  </si>
  <si>
    <t>Manutenção e Restauração Rodoviária - Paraíba - 2023</t>
  </si>
  <si>
    <t>00PB</t>
  </si>
  <si>
    <t>Manutenção e Restauração Rodoviária - Pernambuco - 2023</t>
  </si>
  <si>
    <t>00PE</t>
  </si>
  <si>
    <t>Manutenção e Restauração Rodoviária - Piauí - 2023</t>
  </si>
  <si>
    <t>00PI</t>
  </si>
  <si>
    <t>Manutenção e Restauração Rodoviária - Paraná - 2023</t>
  </si>
  <si>
    <t>00PR</t>
  </si>
  <si>
    <t>Manutenção e Restauração Rodoviária - Rio de Janeiro - 2023</t>
  </si>
  <si>
    <t>00RJ</t>
  </si>
  <si>
    <t>Manutenção e Restauração Rodoviária - Rio Grande do Norte- 2023</t>
  </si>
  <si>
    <t>00RN</t>
  </si>
  <si>
    <t>Manutenção e Restauração Rodoviária - Rondônia - 2023</t>
  </si>
  <si>
    <t>00RO</t>
  </si>
  <si>
    <t>Manutenção e Restauração Rodoviária - Roraima - 2023</t>
  </si>
  <si>
    <t>00RR</t>
  </si>
  <si>
    <t>Manutenção e Restauração Rodoviária - Rio Grande do Sul - 2023</t>
  </si>
  <si>
    <t>00RS</t>
  </si>
  <si>
    <t>Manutenção e Restauração Rodoviária - Santa Catarina - 2023</t>
  </si>
  <si>
    <t>00SC</t>
  </si>
  <si>
    <t>Manutenção e Restauração Rodoviária - Sergipe - 2023</t>
  </si>
  <si>
    <t>00SE</t>
  </si>
  <si>
    <t>Manutenção e Restauração Rodoviária - São Paulo - 2023</t>
  </si>
  <si>
    <t>00SP</t>
  </si>
  <si>
    <t>Manutenção e Restauração Rodoviária - Tocantins - 2023</t>
  </si>
  <si>
    <t>00TO</t>
  </si>
  <si>
    <t>Manutenção e Restauração Rodoviária - Acre - 2024</t>
  </si>
  <si>
    <t>219Z - 163Q</t>
  </si>
  <si>
    <t>Manutenção e Restauração Rodoviária - Alagoas - 2024</t>
  </si>
  <si>
    <t>Manutenção e Restauração Rodoviária - Amazonas - 2024</t>
  </si>
  <si>
    <t>Manutenção e Restauração Rodoviária -Amapá - 2024</t>
  </si>
  <si>
    <t>Manutenção e Restauração Rodoviária - Bahia - 2024</t>
  </si>
  <si>
    <t>Manutenção e Restauração Rodoviária - Ceará - 2024</t>
  </si>
  <si>
    <t>Manutenção e Restauração Rodoviária - Distrito Federal - 2024</t>
  </si>
  <si>
    <t>Manutenção e Restauração Rodoviária - Espírito Santo - 2024</t>
  </si>
  <si>
    <t>Manutenção e Restauração Rodoviária - Goiás - 2024</t>
  </si>
  <si>
    <t>Manutenção e Restauração Rodoviária - Maranhão - 2024</t>
  </si>
  <si>
    <t>Manutenção e Restauração Rodoviária - Minas Gerais - 2024</t>
  </si>
  <si>
    <t>Manutenção e Restauração Rodoviária - Mato Grosso do Sul - 2024</t>
  </si>
  <si>
    <t>Manutenção e Restauração Rodoviária - Mato Grosso - 2024</t>
  </si>
  <si>
    <t>Manutenção e Restauração Rodoviária - Pará - 2024</t>
  </si>
  <si>
    <t>Manutenção e Restauração Rodoviária - Paraíba - 2024</t>
  </si>
  <si>
    <t>Manutenção e Restauração Rodoviária - Pernambuco - 2024</t>
  </si>
  <si>
    <t>Manutenção e Restauração Rodoviária - Piauí - 2024</t>
  </si>
  <si>
    <t>Manutenção e Restauração Rodoviária - Paraná - 2024</t>
  </si>
  <si>
    <t>Manutenção e Restauração Rodoviária - Rio de Janeiro - 2024</t>
  </si>
  <si>
    <t>Manutenção e Restauração Rodoviária - Rio Grande do Norte - 2024</t>
  </si>
  <si>
    <t>Manutenção e Restauração Rodoviária - Rondônia - 2024</t>
  </si>
  <si>
    <t>Manutenção e Restauração Rodoviária - Roraima - 2024</t>
  </si>
  <si>
    <t>Manutenção e Restauração Rodoviária - Rio Grande do Sul - 2024</t>
  </si>
  <si>
    <t>Manutenção e Restauração Rodoviária - Santa Catarina - 2024</t>
  </si>
  <si>
    <t>Manutenção e Restauração Rodoviária - Sergipe - 2024</t>
  </si>
  <si>
    <t>Manutenção e Restauração Rodoviária - São Paulo - 2024</t>
  </si>
  <si>
    <t>Manutenção e Restauração Rodoviária - Tocantins - 2024</t>
  </si>
  <si>
    <t>Manutenção e Restauração Rodoviária - Acre - 2025</t>
  </si>
  <si>
    <t>Manutenção e Restauração Rodoviária - Alagoas - 2025</t>
  </si>
  <si>
    <t>Manutenção e Restauração Rodoviária - Amazonas - 2025</t>
  </si>
  <si>
    <t>Manutenção e Restauração Rodoviária - Amapá - 2025</t>
  </si>
  <si>
    <t>Manutenção e Restauração Rodoviária - Bahia - 2025</t>
  </si>
  <si>
    <t>Manutenção e Restauração Rodoviária - Ceará - 2025</t>
  </si>
  <si>
    <t>Manutenção e Restauração Rodoviária - Distrito Federal - 2025</t>
  </si>
  <si>
    <t>Manutenção e Restauração Rodoviária - Espírito Santo - 2025</t>
  </si>
  <si>
    <t>Manutenção e Restauração Rodoviária - Goiás - 2025</t>
  </si>
  <si>
    <t>Manutenção e Restauração Rodoviária - Maranhão - 2025</t>
  </si>
  <si>
    <t>Manutenção e Restauração Rodoviária - Minas Gerais - 2025</t>
  </si>
  <si>
    <t>Manutenção e Restauração Rodoviária - Mato Grosso do Sul - 2025</t>
  </si>
  <si>
    <t>Manutenção e Restauração Rodoviária - Mato Grosso - 2025</t>
  </si>
  <si>
    <t>Manutenção e Restauração Rodoviária - Pará - 2025</t>
  </si>
  <si>
    <t>Manutenção e Restauração Rodoviária - Paraíba - 2025</t>
  </si>
  <si>
    <t>Manutenção e Restauração Rodoviária - Pernambuco - 2025</t>
  </si>
  <si>
    <t>Manutenção e Restauração Rodoviária - Piauí - 2025</t>
  </si>
  <si>
    <t>Manutenção e Restauração Rodoviária - Paraná - 2025</t>
  </si>
  <si>
    <t>Manutenção e Restauração Rodoviária - Rio de Janeiro - 2025</t>
  </si>
  <si>
    <t>Manutenção e Restauração Rodoviária - Rio Grande do Norte - 2025</t>
  </si>
  <si>
    <t>Manutenção e Restauração Rodoviária - Rondônia - 2025</t>
  </si>
  <si>
    <t>Manutenção e Restauração Rodoviária - Roraima - 2025</t>
  </si>
  <si>
    <t>Manutenção e Restauração Rodoviária - Rio Grande do Sul - 2025</t>
  </si>
  <si>
    <t>Manutenção e Restauração Rodoviária - Santa Catarina - 2025</t>
  </si>
  <si>
    <t>Manutenção e Restauração Rodoviária - Sergipe - 2025</t>
  </si>
  <si>
    <t>Manutenção e Restauração Rodoviária - São Paulo - 2025</t>
  </si>
  <si>
    <t>Manutenção e Restauração Rodoviária - Tocantins - 2025</t>
  </si>
  <si>
    <t>Manutenção e Restauração Rodoviária - Acre - 2026</t>
  </si>
  <si>
    <t>Manutenção e Restauração Rodoviária - Alagoas - 2026</t>
  </si>
  <si>
    <t>Manutenção e Restauração Rodoviária - Amazonas - 2026</t>
  </si>
  <si>
    <t>Manutenção e Restauração Rodoviária - Amapá - 2026</t>
  </si>
  <si>
    <t>Manutenção e Restauração Rodoviária - Bahia - 2026</t>
  </si>
  <si>
    <t>Manutenção e Restauração Rodoviária - Ceará - 2026</t>
  </si>
  <si>
    <t>Manutenção e Restauração Rodoviária - Distrito Federal - 2026</t>
  </si>
  <si>
    <t>Manutenção e Restauração Rodoviária - Espírito Santo - 2026</t>
  </si>
  <si>
    <t>Manutenção e Restauração Rodoviária - Goiás - 2026</t>
  </si>
  <si>
    <t>Manutenção e Restauração Rodoviária - Maranhão - 2026</t>
  </si>
  <si>
    <t>Manutenção e Restauração Rodoviária - Minas Gerais - 2026</t>
  </si>
  <si>
    <t>Manutenção e Restauração Rodoviária - Mato Grosso do Sul - 2026</t>
  </si>
  <si>
    <t>Manutenção e Restauração Rodoviária - Mato Grosso - 2026</t>
  </si>
  <si>
    <t>Manutenção e Restauração Rodoviária - Pará - 2026</t>
  </si>
  <si>
    <t>Manutenção e Restauração Rodoviária - Paraíba - 2026</t>
  </si>
  <si>
    <t>Manutenção e Restauração Rodoviária - Pernambuco - 2026</t>
  </si>
  <si>
    <t>Manutenção e Restauração Rodoviária - Piauí - 2026</t>
  </si>
  <si>
    <t>Manutenção e Restauração Rodoviária - Paraná - 2026</t>
  </si>
  <si>
    <t>Manutenção e Restauração Rodoviária - Rio de Janeiro - 2026</t>
  </si>
  <si>
    <t>Manutenção e Restauração Rodoviária - Rio Grande do Norte - 2026</t>
  </si>
  <si>
    <t>Manutenção e Restauração Rodoviária - Rondônia - 2026</t>
  </si>
  <si>
    <t>Manutenção e Restauração Rodoviária - Roraima - 2026</t>
  </si>
  <si>
    <t>Manutenção e Restauração Rodoviária - Rio Grande do Sul - 2026</t>
  </si>
  <si>
    <t>Manutenção e Restauração Rodoviária - Santa Catarina - 2026</t>
  </si>
  <si>
    <t>Manutenção e Restauração Rodoviária - Sergipe - 2026</t>
  </si>
  <si>
    <t>Manutenção e Restauração Rodoviária - São Paulo - 2026</t>
  </si>
  <si>
    <t>Manutenção e Restauração Rodoviária - Tocantins - 2026</t>
  </si>
  <si>
    <t>Em ação preparatória</t>
  </si>
  <si>
    <t>Em execução</t>
  </si>
  <si>
    <t>Em elaboração de estudo ou projeto</t>
  </si>
  <si>
    <t>28/10/2026</t>
  </si>
  <si>
    <t>28/02/2024</t>
  </si>
  <si>
    <t>29/12/2014</t>
  </si>
  <si>
    <t>14/06/2024</t>
  </si>
  <si>
    <t>29/06/2021</t>
  </si>
  <si>
    <t>06/01/2026</t>
  </si>
  <si>
    <t>16/05/2022</t>
  </si>
  <si>
    <t>24/06/2027</t>
  </si>
  <si>
    <t>16/08/2021</t>
  </si>
  <si>
    <t>29/09/2026</t>
  </si>
  <si>
    <t>09/05/2026</t>
  </si>
  <si>
    <t>20/01/2021</t>
  </si>
  <si>
    <t>26/07/2025</t>
  </si>
  <si>
    <t>19/08/2023</t>
  </si>
  <si>
    <t>em planejamento</t>
  </si>
  <si>
    <t>19/05/2020</t>
  </si>
  <si>
    <t>17/04/2026</t>
  </si>
  <si>
    <t>31/12/2025</t>
  </si>
  <si>
    <t>21/07/2026</t>
  </si>
  <si>
    <t>04/07/2027</t>
  </si>
  <si>
    <t>24/01/2024</t>
  </si>
  <si>
    <t>11/02/2020</t>
  </si>
  <si>
    <t>17/12/2025</t>
  </si>
  <si>
    <t>27/12/2022</t>
  </si>
  <si>
    <t>18/01/2021</t>
  </si>
  <si>
    <t>não iniciado</t>
  </si>
  <si>
    <t>27/09/2025</t>
  </si>
  <si>
    <t>Rescisão unilateral – Uma das partes pede o fim como penalidade/descumprimento</t>
  </si>
  <si>
    <t>23/08/2022</t>
  </si>
  <si>
    <t>20/11/2020</t>
  </si>
  <si>
    <t>13/07/2020</t>
  </si>
  <si>
    <t>18/08/2020</t>
  </si>
  <si>
    <t>20/07/2025</t>
  </si>
  <si>
    <t>19/02/2026</t>
  </si>
  <si>
    <t>18/09/2025</t>
  </si>
  <si>
    <t>24/07/2025</t>
  </si>
  <si>
    <t>27/10/2025</t>
  </si>
  <si>
    <t>27/12/2025</t>
  </si>
  <si>
    <t>10/03/2023</t>
  </si>
  <si>
    <t>obra em execução</t>
  </si>
  <si>
    <t>02/01/2018</t>
  </si>
  <si>
    <t>30/05/2027</t>
  </si>
  <si>
    <t>01/01/2024</t>
  </si>
  <si>
    <t>28/04/2022</t>
  </si>
  <si>
    <t>15/09/2025</t>
  </si>
  <si>
    <t>01/01/2025</t>
  </si>
  <si>
    <t>31/07/2025</t>
  </si>
  <si>
    <t>07/07/2023</t>
  </si>
  <si>
    <t>12/06/2017</t>
  </si>
  <si>
    <t>18/10/2022</t>
  </si>
  <si>
    <t>23/03/2026</t>
  </si>
  <si>
    <t>Projeto Executivo em contratação</t>
  </si>
  <si>
    <t>31/06/2025</t>
  </si>
  <si>
    <t>04/10/2025</t>
  </si>
  <si>
    <t>23/05/2028</t>
  </si>
  <si>
    <t>25/03/2024</t>
  </si>
  <si>
    <t>22/08/2023</t>
  </si>
  <si>
    <t>07/03/2023</t>
  </si>
  <si>
    <t>18/07/2026</t>
  </si>
  <si>
    <t>Projeto Básico concluído</t>
  </si>
  <si>
    <t>Projeto Básico em contratação</t>
  </si>
  <si>
    <t>26/03/2024</t>
  </si>
  <si>
    <t>Processo licitatório em instrução</t>
  </si>
  <si>
    <t>20/12/2022</t>
  </si>
  <si>
    <t>04/03/2026</t>
  </si>
  <si>
    <t>30/08/2023</t>
  </si>
  <si>
    <t>19/10/2020</t>
  </si>
  <si>
    <t>18/12/2023</t>
  </si>
  <si>
    <t>30/04/2026</t>
  </si>
  <si>
    <t>23/04/2027</t>
  </si>
  <si>
    <t>21/06/2024</t>
  </si>
  <si>
    <t>29/03/2028</t>
  </si>
  <si>
    <t>30/06/2025</t>
  </si>
  <si>
    <t>18/08/2023</t>
  </si>
  <si>
    <t>01/01/2026</t>
  </si>
  <si>
    <t>01/04/2008</t>
  </si>
  <si>
    <t>10/07/2023</t>
  </si>
  <si>
    <t>22/06/2021</t>
  </si>
  <si>
    <t>Necessidade de RPFO</t>
  </si>
  <si>
    <t>Concluído 4km (acesso ao Hospital Regional está concluído e operacional, incluindo viadutos e acessos).</t>
  </si>
  <si>
    <t>Tem muita interferência urbana (poderá ser necessária a revisão de projeto de 1,4km)​; e
Necessidade de remoção de adutora de água (SANESUL) que está embaixo do viaduto.</t>
  </si>
  <si>
    <t>Concluir 1,4km (viaduto e acessos) até 31/12/2025; e
Porém, o contrato atualmente encontra-se paralisado (em vias de rescisão), em função da necessidade da RPFO, sendo bastante provável não ter nova entrega até o fim de 2025.</t>
  </si>
  <si>
    <t>ok</t>
  </si>
  <si>
    <t>Trecho Dividido em 3 lotes, Lote 01 e Lote 03 em Elaboração de Projetos. Valores referentes ao Lote 02 - CREMA 12 00542/2024.</t>
  </si>
  <si>
    <t>Somente pontes na BR 230 - 44 pontes de madeira a serem substituídas; e
Superestrutura já se encontra modelada, empresa fará o projeto da fundação.</t>
  </si>
  <si>
    <t xml:space="preserve"> - Lote 1: km 0,0 ao km 50,8 - Projeto executivo aprovado​;
 - Lote 2; 50,8 ao km 96 - Projeto executivo aprovado;
- Lote 3:  km 96 ao km 196 - projeto em andamento; e
- Publicado edital de obras lotes 1 e 2 (Edital 360/2024-00).</t>
  </si>
  <si>
    <t>Edital 360/2024-00 - edital suspenso para correção de orçamento - CGU em 09/04/2025.</t>
  </si>
  <si>
    <t>Iniciar obras dos lotes 1 e 2 até 30/06/2025; e
Lote 3 aprovar projeto até 31/01/2025.</t>
  </si>
  <si>
    <t xml:space="preserve"> Valor estimado em 326 Mi.</t>
  </si>
  <si>
    <t>Trecho está atendido com contrato de manutenção.​ Não há projeto em andamento, nem previsão de contratação de manutenção estruturada (contemplando restauração) para o trecho;
Concluídos 78 km de restauração (Foi executado o trecho de restauração e o trecho de contenções na Serra de Pacaraima. Restam 10 km; e
Ordem de serviço emitida em Março/2024, para a Supervisora fazer os levantamentos para fins de elaboração do projeto do remanescente de 10 km.</t>
  </si>
  <si>
    <t>- Concluir projeto executivo do remanescente até 15/01/2025;
Licitar obras até 30/04/2025​;
Iniciar obras até 30/06/2025​; e
 - SR-RO/DNIT vai fazer levantamento de todo o trecho e irá informar planejamento e programação de obras para o subtrecho de Boa Vista a Pacaraima.</t>
  </si>
  <si>
    <t>Inclui Gerenciamento de obras (218S) e Postos de Pesagem (108X e 2325).</t>
  </si>
  <si>
    <t>CGCONT</t>
  </si>
  <si>
    <t xml:space="preserve">Projeto do remanescente aprovado em 11/06/2024 subtrecho: Igarapé do Barra – Fazendinha; Segmento: km 289,3 ao km 299,5; Extensão: 10,2 km. 
Edital de obras publicado nº 367/2024 em 03/10/2024 e homologado em 06/05/2025
LI emitida nº 70/2023
</t>
  </si>
  <si>
    <t xml:space="preserve">MT/DNIT contratar as obras até 31/05/2025, MT/DNIT iniciar as obras após o período de chuvas de 2025 (junho/2025).
-Supervisão: resultado homologado em 24/04/2025
Supervisora elaborar projeto de desapropriação e concluir até xxxx.
Concluir obras até 30/06/2026
</t>
  </si>
  <si>
    <t xml:space="preserve">MT/DNIT entregar a obra até 31/07/2025.
</t>
  </si>
  <si>
    <t xml:space="preserve">Licitar segemento 2 e 4 até 30/09/2025
</t>
  </si>
  <si>
    <t xml:space="preserve">- Lote 2: Aguardando projeto do remanescente para licitar. Previsão de finalização em 31/12/2027.
- Lote 3: Planejada a execução de 20 km em 2025. Término de serviços contratual em 02/09/2026.
</t>
  </si>
  <si>
    <t>Obra contratada e iniciada em 02/01/2015 (Contrato nº 00 01061/2014 - Consórcio Contractor - Iguatemi)​
Concluído  1,5 km e liberado ao tráfego.</t>
  </si>
  <si>
    <t>Existem ainda 12 (de um total de 350) cadastros de desapropriação em curso na justiça.</t>
  </si>
  <si>
    <t>Desapropriações já em andamento, concluir a obra até 31/12/2025</t>
  </si>
  <si>
    <t>Obra totalmente concluída em março de 2024. Já inaugurada</t>
  </si>
  <si>
    <t>Possui 2,3 km de vias elevadas em áreas alagadas.​ Há uma questão de execução de iluminação a ser paga em 2025</t>
  </si>
  <si>
    <t>Sem ação orçamentária em 2025 (remanescente). Consumindo da ação da DPP enquanto está em fase de projeto</t>
  </si>
  <si>
    <t>Lote 1 (50km - São Miguel do Araguaia até Bonópolis): Obra contratada (Contrato CI nº 12 00686/2020 - Consórcio Sobrado/Goiás/GAE/BASITEC)
Resolvida a questão das desapropriações.​
Lote 2 (20km): Contratação Integrada, projeto em análise pela SR/GO (Contrato CI nº 12 00368/2023)</t>
  </si>
  <si>
    <t>Lote 1: concluir obras até 30/07/25​
Lote 2: iniciar obras previsto para 30/04/25 (concomitante com a elaboração de projeto). Concluir as obras até 31/12/2027.</t>
  </si>
  <si>
    <t>Obter Abio até mai/25 (em análise no IBAMA)​
Aprovar o projeto geométrico até mai/25 (acesso do lado do MT)​
Concluir acesso MT e GO: 30/11/25</t>
  </si>
  <si>
    <t>Contratação integrada em fase de projetos. Existem projetos básicos e executivos de disciplinas distintas ainda em análise pela SRE/MS e os de desapropriação pela DPP. Algumas frentes de obra já iniciaram. O consórcio supervisor apontou necessidade de reforço nos blocos de fundação da OAE 05. Depende de cronograma com entregas parciais.</t>
  </si>
  <si>
    <t xml:space="preserve">Verifica-se um impasse entre a contratada e a fiscalização, em que a paralisação por mais de 30 dias das obras é justificada pela pendência de análise da 1ª RPFO, enquanto a fiscalização reconhece parcialmente os argumentos, mas condiciona sua aceitação à recuperação do tempo parado dentro do prazo contratual. </t>
  </si>
  <si>
    <t>1º RPFO em trâmite sem previsão</t>
  </si>
  <si>
    <t xml:space="preserve">Prevista 2º RPFO para revisão da fundação de OAEs. </t>
  </si>
  <si>
    <t>Termo de Compromisso nº TC-764/2011-00 com o Governo do MT. Objeto: Contorno Norte de Cuiabá e Várzea Grande.​
Obra dividida em dois lotes:​
 Lote 1 - 21,5 km (km 0,0 – km 21,5 km) - Obra em andamento, execução de 6 OAEs (3 viadutos, 2 passagens inferiores e uma ponte sobre o rio Cuiabá) e terraplenagem em andamento junto à SINFRA/MT.​
Lote 2 – 30,21 km (Km 21,5 – km 51,71) – Em fase de projetos.</t>
  </si>
  <si>
    <t>Desapropriação (em andamento pelo governo do estado, com recurso estadual)</t>
  </si>
  <si>
    <t>Concluir as obras da Ponte sobre o Rio Cuiabá até 31/03/2025​
Concluir as obras do Lote 1 (21,5 km) até 31/12/2025​
Anteprojeto do Lote 2 em análise na DPP. Entregue pela Secretaria (SINFRA) em dez/2023.​
Licitar as obras do lote 2 até 31/12/2025 (Contratação Integrada a ser executada pela SINFRA)</t>
  </si>
  <si>
    <t>Obra contratada (Contrato nº 11 00485/2020 - Consórcio Construcap/EGIS - Rescindido - 2ª colocada irá assumir novo contrato: CT 00209/2025) - RDCI​
Obra em andamento (2,7km concluídos)​
Licenciamento obtido para segmento compreendido entre os Km 0,00 e Km 86,1
DNIT entregou as complementações solicitadas pelo IBAMA e atendeu as solicitações da FUNAI em 13/12/2024 para todo os 94km.​
Contorno do Alto Boa Vista (15km, em desenvolvimento de projeto).</t>
  </si>
  <si>
    <t>LI liberada para 86,1km. Para o restante ainda não há licença ambiental. Alteração de contrato em andamento</t>
  </si>
  <si>
    <t>Concluir a alteração de contrato. Executar mais 10km até 31/08/2025​</t>
  </si>
  <si>
    <t>Lote A (km 486,32 – km 575,23 = 88,91) Contrato nº 11 00960/2015 - Consórcio ENPA/CAVALCA/SAB/CONTÉCNICA. Ordem de paralisação emitida em Dez/23 (este é o lote que está no PAC com possibilidade de execução)​
O IBAMA aceitou uma das alternativas de traçado proposta pela DPP. O IBAMA solicitou desviar de uma caverna indígena localizada próxima ao traçado anterior, então uma parte do geométrico será alterada para contornar a referida área.</t>
  </si>
  <si>
    <t xml:space="preserve"> - Não há Licença Prévia e de Instalação.​
 -O Estudo do Componente Indígena (ECI) encontra-se em andamento, e o projeto básico será desenvolvido com base no novo traçado.</t>
  </si>
  <si>
    <t>Entraves com licenciamento ambiental</t>
  </si>
  <si>
    <t>Previsão de edital em junho/2025.
Se o projeto for considerado anteprojeto, será realizada contratação integrada, se for projeto básico, será semi-integrada.​
Expectativa de retomar as obras somente após o recebimento do projeto (a licitação será a cargo do estado - estado informar a data)​
Estado atualizar informações com relação às tratativas com o IPHAN.​
Estado confirmar data de conclusão.</t>
  </si>
  <si>
    <t>O que está paralisado é o contrato da empresa com o estado. O Convênio tá vigente até 26/10/2026. Continuidade das obras depende de revisão ser desenvolvida e aprovada.​
Valor total do empreendimento sofrerá aumento expressivo
Ressalta-se que a obra se encontra embargada, pois fizeram o licenciamento pelo o estado, mas não se reportaram ao IPHAN;​</t>
  </si>
  <si>
    <t>Tratativa de encerrar o contrato devido ao tempo de vigência, levantar remanescente e relicitar integrada até maio/2026</t>
  </si>
  <si>
    <t>Projeto sendo analisado pela SR/RS-DNIT.Retornar o contrato até junho/2025, atualizar projeto e reiniciar a obra em 2026</t>
  </si>
  <si>
    <t>10 km de duplicação entregues em 2024</t>
  </si>
  <si>
    <t>Entregar 14 km até dez/2025. Finalizar a obra em 2026.</t>
  </si>
  <si>
    <t>Firmar acordo com a PRF para construção do posto de trabalho.
- Concluir obra até 31/12/2025​</t>
  </si>
  <si>
    <t>Viaduto de Scharlau está concluído em agosto 2024.​
14,5 km de alargamento de pista entregue em 2024.​</t>
  </si>
  <si>
    <t>Obra diretamente impactado pelo evento climático de maio/2024. ​
Entregar o complexo de Esteio em maio/2025.​
Finalizar acesso a Porto Alegre set/2025
Finalizar terceira faixa em dez/2025
Concluir novo hamburgo set/2026</t>
  </si>
  <si>
    <t>Avaliar revisões em andamento. Se não puder usar o recurso da medido provisória da calamidade, haverá remanescente de obra.</t>
  </si>
  <si>
    <t xml:space="preserve">Contrato rescindido após solicitação do exército, tendo em vista que os equipamentos e profissionais estarem sendo utilizados para atender as recuperações em estradas vicinais do RS e não tem condições de atender às obras previstas no TED. </t>
  </si>
  <si>
    <t>Levantar remanescente para relicitar obra em 2025.</t>
  </si>
  <si>
    <t>Concluir 5 km de duplicação em dez/2025 e travessia urbana de Camaquã até em 2026</t>
  </si>
  <si>
    <t>Concluir 4km até 30/09/2025​</t>
  </si>
  <si>
    <t>DNIT concluir o remanescente do viaduto de São Lourenço até 30/08/2025 e concluir as marginais da Vila dos Coqueiros até 30/06/2025</t>
  </si>
  <si>
    <t>Conclusão dos 8,8km pavimentação e 1 OAE até 31/12/2026​
​</t>
  </si>
  <si>
    <t>MT precisa iniciar processo de licitação (selagem) do local.​
SNTR definir se será obra pública ou concessão (discutir na reunião).​
Cadastro de 2024 da Prefeitura abrange 992 famílias. Portaria publicada para compra assistida restringe às famílias  residentes na área da ponte. Com as chuvas algumas famílias saíram e não voltaram para o local por estar recebendo o bônus da Prefeitura, mas outras estão retornando. Existem famílias que não se enquadram no MCMV.​
As obras se referem  às alças e os dolfins que não estavam previstos no projeto.​
R$ 157 Mi para acessos e dolfins e R$ 200 para os reassentamentos junto ao Mcid.​
Anteprojeto entregue em abril/2025. SR pedirá delegação para aprovar o anteprojeto e licitar integrada até 31/07/2025.</t>
  </si>
  <si>
    <t>Ponte, acesso e aduanas (projeto):​
- Publicar edital de projeto, estudos ambientais e obras até 31/05/2025 (Contratação Integrada)​
 - Contratar projeto, estudos ambientais e obras até 31/08/2025.​
 - Concluir projeto e estudos ambientais até 30/11/2026.​
 - Ponte e acesso (obra):​
 - Concluir obra até 30/06/2028.​
 - Aduanas​
Publicar edital de obras até 31/01/2027​
Concluir obras até 30/06/2028</t>
  </si>
  <si>
    <t>MT/DNIT aprovar projeto executivo até 30/07/2025.
​
MT/DNIT publicar edital de obras até 31/10/2025​.
MT/DNIT contratar obra até 30/12/2025.​
MT/DNIT concluir obras até 31/12/2026.​
Após a conclusão da obra o trecho será municipalizado</t>
  </si>
  <si>
    <t>Projeto Executivo concluído (construção de marginais, 3km de cada lado)​
Contrato de obra assinado​
LI emitida: Prefeitura de Maravilha (Confederação dos Municípios do Extremo Oeste de SC).​
Projeto executivo de duplicação da via principal contratado (6km)
Ordem de início de obra emitida em dez/2024.AE94</t>
  </si>
  <si>
    <t>Há revisões de projeto a serem feitas</t>
  </si>
  <si>
    <t>MT/DNIT concluir as obras no primeiro semestre de 2026</t>
  </si>
  <si>
    <t>O trecho inicial do PAC entre Chapecó e São Miguel do Oeste teve o contrato encerrado.​
Novo projeto: ​
São três editais com 13 lotes de projeto básico/executivo;​
Primeiro edital: Palhoça – Lajes (8 lotes de projeto) – em trâmites de assinatura de contrato.​
Segundo edital: Lajes – São Miguel D’oeste (4 lotes de projeto) - todos os lotes contratados​
Terceiro edital: Contorno de Santo Amaro (1 lote de projeto) – contratado.
Obra do viaduto do rancho queimado em execução</t>
  </si>
  <si>
    <t>MT e DNIT vai priorizar dentro do novo projeto a meta do PAC que é de ~48,4km e R$ 152mi (como se trata de prioridade estadual, o estado deverá encaminhar comunicação com  a concordância)​
Aprovar projeto executivo até 31/03/2026​
Contratar obra até 31/07/2026​
Concluir obra até 31/07/2028​
SEPAC verificar se há necessidade de encaminhamento ao GEPAC
Obra do viaduto do Rancho Queimado com previsão de conclusão em 30/06/2026</t>
  </si>
  <si>
    <t>MT/DNIT concluir a obra até 31/12/2025. (último viaduto e acessos - km 4)</t>
  </si>
  <si>
    <t>Obra contratada - Contrato nº 16 00355/2014 (Consórcio Ivaí-SETEP)​
Viaduto de Acesso a Gaspar liberado em maio/22. ​
Entrega de 1 viaduto no km 36 em julho/2023​
Concuida a Duplicação de 27km (15km no Novo PAC)</t>
  </si>
  <si>
    <t>Aguardando a estabilização dos taludes do km 35 e km 39.</t>
  </si>
  <si>
    <t>MT/DNIT concluir a obra até 31/12/2025. (execução dos viadutos do km 35 e do km 39)</t>
  </si>
  <si>
    <t>Obra contratada - Contrato nº 16 00703/2013 (Consórcio SULCATARINENSE-MIN/ART/CIM/BRI/CONS)​
Entregue a Interseção do km 48 (Fortaleza) em 18/12/2024.​
Entregue 5,0 km de pista duplicada até 18/12/2024.</t>
  </si>
  <si>
    <t>Necessidade de remanejamento de rede de energia elétrica.​
Necessidade de remanejamento da rede de gás (Empresa de Economia Mista – 51% Estado).</t>
  </si>
  <si>
    <t>MT/DNIT entregar:​
Interseção do km 45 (Segalas) até 30/12/2025​
Interseção do km 57 (Badenfurt) até 30/06/2025​
Entregar 3,0 km até 31/06/2025​
 - MT/DNIT acionar o estado (reunião) para discutir a questão do remanejamento do gás.​
Concluir até 30/06/2026</t>
  </si>
  <si>
    <t>Obra contratada - Contrato nº 16 00603/2013 ( Consórcio SULCATARINENSE-MIM/ART/CIM/BRI/CONS)​
Concluídos 6 km de duplicação (pista nova)​
Concluídas OAEs dos km 67, km 68, km 70, km 71, km72</t>
  </si>
  <si>
    <t>Necessidade de remanejamento da rede de gás (Empresa de Economia Mista – 51% Estado).</t>
  </si>
  <si>
    <t>Entregar OAE do km 66 e 6 km de duplicação até 30/12/2025​
Concluir até 31/12/2026</t>
  </si>
  <si>
    <t>Obra contratada - Contrato nº 16 00967/2014 (Consórcio Construcap-CCPS- Engenharia e Comércio S/A) – Rescindido.​
Supervisora está elaborando o projeto de remanescentes para retomada das obras do contorno de são Francisco do Sul e interseção com IFSC (17km)​</t>
  </si>
  <si>
    <t>Contrato rescindido. Remanescente sendo levantando</t>
  </si>
  <si>
    <t xml:space="preserve">​
MT/DNIT retomar o remanescente até 31/11/2025 e concluir 17 km de obras até 30/06/2027​
</t>
  </si>
  <si>
    <t>Concluídos 10 km de pista nova até 2024.</t>
  </si>
  <si>
    <t>Cobrança de Licenças de Operação pelo IBAMA para trechos liberados ao tráfego​
IBAMA solicitou estudos adicionais para a liberação de obra sobre a Ponte sobre o Rio Piraí</t>
  </si>
  <si>
    <t>Planejado entregar o três viadutos até 31/12/2025
Aguardar análise do IBAMA quanto aos complementos entregues pelo DNIT em relação aos pilares a serem executados dentro do Rio. Prazo de manifestação impacta na conclusão das obras.​
Se IBAMA liberar até 31/06/2025, prazo da obra permanece até 31/12/2025.</t>
  </si>
  <si>
    <t>Obra contratada -  Contrato nº 16 00614/2013 (Empresa CETENCO Engenharia S/A.)​
Concluídos 3,3  km (em operação) em 2024​
Concluídos 4  km (sem operação) em 2024​
Em execução do túnel duplo Antônio Carlos (2km)</t>
  </si>
  <si>
    <t>Pendências ambientais com relação a ASV de 2 viadutos (DNIT já entregou os estudos ao IBAMA)</t>
  </si>
  <si>
    <t>IBAMA emitir ASV​
Concluir 10  km até 31/12/2025​
Concluir a obra até 31/12/2026</t>
  </si>
  <si>
    <t>Obra contratada -  Contrato nº 16 00192/2019 (TORC – Terraplenagem, Obras Rodoviárias Construção Ltda)​
Concluídos e Liberados 45 km (pavimento rígido)</t>
  </si>
  <si>
    <t>Aprovação de projeto até 28/02/2025 (acessos definitivos);​
 Conclusão dos acessos definitivos até 31/12/2025</t>
  </si>
  <si>
    <t>Ponte, acesso e aduanas (projeto):​
- Concluir projeto e estudos ambientais (para emissão da LI) até 31/12/2025​
 - Iniciar obra em janeiro/2026
 - Concluir obra até 31/12/2027.​
 - Aduanas​
Publicar edital de obras até 30/09/2025​
Concluir obras até 04/03/2028​
- SNTR informar sobre a comissão binacional​</t>
  </si>
  <si>
    <t>Lote 1: concluir as obras até 05/03/2026
Lote 2: ​
Contratar as obras no 31/05/2025.​
Iniciar as obras até 31/06/2025.​
18 meses de obra. Concluir obra até 31/12/2026.</t>
  </si>
  <si>
    <t>Existe entrave com rede de energia. Desta forma, está em andamento a remoção de postes de forma gradual, conforme o avanço das obras. ​</t>
  </si>
  <si>
    <t xml:space="preserve">Entregar 3,0 km até 31/07/2025. </t>
  </si>
  <si>
    <t>Construção Contorno de Teresina(Lote 1, remanescente​ 721/2018)​ - Construtora mobilizada para início da obra.</t>
  </si>
  <si>
    <t xml:space="preserve">Aprovar projeto de todo o segmento até 30/11/2025.
Publicar edital de obras até 30/012/2025.
Iniciar as obras até 30/03/2026 
Concluir até 30/11/027
</t>
  </si>
  <si>
    <t xml:space="preserve">BR-424: concluir a revisão do orçamento conforme consta do Edital e iniciar as obras
- BR-316 : Concluir Projeto executivo até 31/01/2025, licitar obras até 30/03/25.
-Dnit informar a situação dos estudos ambientais.
</t>
  </si>
  <si>
    <t>Edital nº 0062/25-18 publicado. Abertura das propostas em 10/06/2025.
Concluir obras até 31/12/2027</t>
  </si>
  <si>
    <t>Lotes 2 (km 1,34 – km 115,78) - Convênio 485/2024. ​
Previsão de assinatura do contrato pelo estado para o final de maio/2025. ​
​
Lote 1 (km 115,78 – km 178,72) - ​Convênio 484/2024.​Previsão de assinatura do ​
contrato pelo estado para ​
junho/2025. ​</t>
  </si>
  <si>
    <t>Concluídos 27,1 km de duplicação em 2022.​
Viaduto de Turuçú concluído em Dezembro/2023​
Concluídos 6,45 km do contrato das obras remanescente, entregues em dezembro de 2024.​</t>
  </si>
  <si>
    <t>DNIT concluir 4 km de pista principal, finalizando a duplicação, até 15/08/2026.​</t>
  </si>
  <si>
    <t>Projeto executivo aprovado.​
Escopo engloba a construção de duas obras de arte especial</t>
  </si>
  <si>
    <t>Concluir as obras até 31/12/2025.​</t>
  </si>
  <si>
    <t>Ordem de início dos serviços do Lote 1C em 24/09/2024.
Anteprojeto do Lote 2C em elaboração pela supervisora com entrega prevista para maio/2025.
Licitação do Lote 2C, na modalidade integrada, prevista para junho/2025 e assinatura de contrato em setembro/2025
Contrato de construção das pontes sobre os igarapés Fortaleza, Realidade e Santo Antônio assinado em 28/06/2024. OIS de projetos para 05/05/2025.</t>
  </si>
  <si>
    <t xml:space="preserve">Obras do Lote 1C se encontram temporariamente paralisadas em função do período chuvoso. A retomada das atividades está prevista para maio de 2025.
</t>
  </si>
  <si>
    <t>Licenciamento ambiental de construção das pontes anteriormente suspenso foi reestabelecido, conforme Decisão AGRAVO DE INSTRUMENTO (202) Nº 1030161-68.2024.4.0 (19304922), Ofício n. 00747/2024/GEPRIO REG/EFIN1/PGF/AGU (19304942) e Ofício n. 00132/2024/CONT./AM/PFE-DNIT/PGF/AGU (19305102).​</t>
  </si>
  <si>
    <t>DPP</t>
  </si>
  <si>
    <t>EVTEA não mobilizado dentro dos 40 lotes (Contrato nº 00 00119/2022 - PROSUL – Projetos Super. Planej. Ltda.)​
Término do contrato de EVTEA previsto para 04/10/2026.​Dependerá de aditivo, tendo em vista que os produtos do contrato finalizaram quantitativo.
Existe EVTEA e projeto entre Santa Cruz Cabrália e Porto seguro – mas precisa atualização​</t>
  </si>
  <si>
    <t>Descrição</t>
  </si>
  <si>
    <t>Obra</t>
  </si>
  <si>
    <t>Estudo / Projeto / Plano</t>
  </si>
  <si>
    <t>6,5</t>
  </si>
  <si>
    <t xml:space="preserve">Natureza </t>
  </si>
  <si>
    <t>Classificação</t>
  </si>
  <si>
    <t>Extensão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</si>
</sst>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11" x14ac:knownFonts="1">
    <font>
      <sz val="11"/>
      <color theme="1"/>
      <name val="Aptos Narrow"/>
      <family val="2"/>
      <scheme val="minor"/>
    </font>
    <font>
      <sz val="11"/>
      <color theme="1"/>
      <name val="Aptos Narrow"/>
      <family val="2"/>
      <scheme val="minor"/>
    </font>
    <font>
      <sz val="11"/>
      <color theme="0"/>
      <name val="Aptos Narrow"/>
      <family val="2"/>
      <scheme val="minor"/>
    </font>
    <font>
      <b/>
      <sz val="11"/>
      <color theme="0"/>
      <name val="Calibri"/>
      <family val="2"/>
    </font>
    <font>
      <sz val="11"/>
      <color rgb="FFFF0000"/>
      <name val="Aptos Narrow"/>
      <family val="2"/>
    </font>
    <font>
      <sz val="11"/>
      <name val="Aptos Narrow"/>
      <family val="2"/>
    </font>
    <font>
      <sz val="11"/>
      <color theme="9" tint="-0.499984740745262"/>
      <name val="Aptos Narrow"/>
      <family val="2"/>
    </font>
    <font>
      <sz val="11"/>
      <color theme="9" tint="-0.499984740745262"/>
      <name val="Aptos Narrow"/>
      <family val="2"/>
      <scheme val="minor"/>
    </font>
    <font>
      <sz val="26"/>
      <name val="Aptos Narrow"/>
      <family val="2"/>
    </font>
    <font>
      <sz val="32"/>
      <name val="Aptos Narrow"/>
      <family val="2"/>
    </font>
    <font>
      <sz val="11"/>
      <name val="Calibri"/>
      <family val="2"/>
    </font>
  </fonts>
  <fills count="7">
    <fill>
      <patternFill patternType="none"/>
    </fill>
    <fill>
      <patternFill patternType="gray125"/>
    </fill>
    <fill>
      <patternFill patternType="solid">
        <fgColor theme="5" tint="-0.49998474074526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0000"/>
        <bgColor indexed="64"/>
      </patternFill>
    </fill>
  </fills>
  <borders count="4">
    <border>
      <left/>
      <right/>
      <top/>
      <bottom/>
      <diagonal/>
    </border>
    <border>
      <left/>
      <right/>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43" fontId="10" fillId="0" borderId="0" applyFont="0" applyFill="0" applyBorder="0" applyAlignment="0" applyProtection="0"/>
  </cellStyleXfs>
  <cellXfs count="72">
    <xf numFmtId="0" fontId="0" fillId="0" borderId="0" xfId="0"/>
    <xf numFmtId="0" fontId="1" fillId="0" borderId="0" xfId="1" applyAlignment="1">
      <alignment horizontal="left" vertical="center"/>
    </xf>
    <xf numFmtId="0" fontId="1" fillId="0" borderId="0" xfId="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left" vertical="center"/>
    </xf>
    <xf numFmtId="0" fontId="2" fillId="2" borderId="1"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3" xfId="1" applyFont="1" applyFill="1" applyBorder="1" applyAlignment="1" applyProtection="1">
      <alignment horizontal="center" vertical="center"/>
      <protection locked="0"/>
    </xf>
    <xf numFmtId="49" fontId="2" fillId="2" borderId="1" xfId="1" applyNumberFormat="1" applyFont="1" applyFill="1" applyBorder="1" applyAlignment="1" applyProtection="1">
      <alignment horizontal="center" vertical="center"/>
      <protection locked="0"/>
    </xf>
    <xf numFmtId="0" fontId="2" fillId="0" borderId="0" xfId="1" applyFont="1" applyAlignment="1">
      <alignment horizontal="center" vertical="center"/>
    </xf>
    <xf numFmtId="1" fontId="1" fillId="0" borderId="0" xfId="1" applyNumberFormat="1" applyAlignment="1">
      <alignment horizontal="center" vertical="center"/>
    </xf>
    <xf numFmtId="1" fontId="1" fillId="0" borderId="0" xfId="1" applyNumberFormat="1" applyAlignment="1">
      <alignment horizontal="left" vertical="center"/>
    </xf>
    <xf numFmtId="14" fontId="1" fillId="0" borderId="0" xfId="1" applyNumberFormat="1" applyAlignment="1">
      <alignment horizontal="left" vertical="center"/>
    </xf>
    <xf numFmtId="0" fontId="6" fillId="0" borderId="0" xfId="1" applyFont="1" applyAlignment="1" applyProtection="1">
      <alignment horizontal="center" vertical="center"/>
      <protection locked="0"/>
    </xf>
    <xf numFmtId="0" fontId="7" fillId="4" borderId="0" xfId="1" applyFont="1" applyFill="1" applyAlignment="1">
      <alignment horizontal="center" vertical="center"/>
    </xf>
    <xf numFmtId="164" fontId="6" fillId="0" borderId="0" xfId="3" applyNumberFormat="1" applyFont="1" applyAlignment="1" applyProtection="1">
      <alignment horizontal="center" vertical="center"/>
      <protection locked="0"/>
    </xf>
    <xf numFmtId="0" fontId="4" fillId="0" borderId="0" xfId="1" applyFont="1" applyAlignment="1" applyProtection="1">
      <alignment horizontal="center" vertical="center"/>
      <protection locked="0"/>
    </xf>
    <xf numFmtId="14" fontId="6" fillId="0" borderId="0" xfId="1" applyNumberFormat="1" applyFont="1" applyAlignment="1" applyProtection="1">
      <alignment horizontal="center" vertical="center"/>
      <protection locked="0"/>
    </xf>
    <xf numFmtId="43" fontId="0" fillId="0" borderId="0" xfId="2" applyFont="1" applyAlignment="1" applyProtection="1">
      <alignment horizontal="center" vertical="center"/>
      <protection locked="0"/>
    </xf>
    <xf numFmtId="0" fontId="1" fillId="0" borderId="0" xfId="1" applyAlignment="1" applyProtection="1">
      <alignment horizontal="left" vertical="center"/>
      <protection locked="0"/>
    </xf>
    <xf numFmtId="49" fontId="0" fillId="0" borderId="0" xfId="2" applyNumberFormat="1" applyFont="1" applyAlignment="1" applyProtection="1">
      <alignment horizontal="left" vertical="center"/>
      <protection locked="0"/>
    </xf>
    <xf numFmtId="0" fontId="7" fillId="0" borderId="0" xfId="1" applyFont="1" applyAlignment="1" applyProtection="1">
      <alignment horizontal="left" vertical="center"/>
      <protection locked="0"/>
    </xf>
    <xf numFmtId="49" fontId="1" fillId="0" borderId="0" xfId="1" applyNumberFormat="1" applyAlignment="1" applyProtection="1">
      <alignment horizontal="left" vertical="center"/>
      <protection locked="0"/>
    </xf>
    <xf numFmtId="0" fontId="1" fillId="0" borderId="0" xfId="1" applyAlignment="1" applyProtection="1">
      <alignment horizontal="center" vertical="center"/>
      <protection locked="0"/>
    </xf>
    <xf numFmtId="49" fontId="0" fillId="0" borderId="0" xfId="2" applyNumberFormat="1" applyFont="1" applyAlignment="1" applyProtection="1">
      <alignment horizontal="center" vertical="center"/>
      <protection locked="0"/>
    </xf>
    <xf numFmtId="1" fontId="8" fillId="0" borderId="0" xfId="4" applyNumberFormat="1" applyFont="1"/>
    <xf numFmtId="1" fontId="5" fillId="0" borderId="0" xfId="4" applyNumberFormat="1"/>
    <xf numFmtId="0" fontId="5" fillId="0" borderId="0" xfId="4"/>
    <xf numFmtId="14" fontId="5" fillId="0" borderId="0" xfId="4" applyNumberFormat="1"/>
    <xf numFmtId="0" fontId="4" fillId="0" borderId="0" xfId="4" applyFont="1"/>
    <xf numFmtId="165" fontId="4" fillId="0" borderId="0" xfId="4" applyNumberFormat="1" applyFont="1"/>
    <xf numFmtId="43" fontId="5" fillId="0" borderId="0" xfId="5" applyFont="1"/>
    <xf numFmtId="49" fontId="5" fillId="0" borderId="0" xfId="5" applyNumberFormat="1" applyFont="1"/>
    <xf numFmtId="0" fontId="5" fillId="0" borderId="1" xfId="4" applyBorder="1" applyAlignment="1">
      <alignment horizontal="center" vertical="center" wrapText="1"/>
    </xf>
    <xf numFmtId="0" fontId="5" fillId="2" borderId="1" xfId="4" applyFill="1" applyBorder="1" applyAlignment="1" applyProtection="1">
      <alignment horizontal="center" vertical="center" wrapText="1"/>
      <protection locked="0"/>
    </xf>
    <xf numFmtId="0" fontId="4" fillId="3" borderId="1" xfId="4" applyFont="1" applyFill="1" applyBorder="1" applyAlignment="1" applyProtection="1">
      <alignment horizontal="center" vertical="center" wrapText="1"/>
      <protection locked="0"/>
    </xf>
    <xf numFmtId="0" fontId="3" fillId="2" borderId="2" xfId="4" applyFont="1" applyFill="1" applyBorder="1" applyAlignment="1" applyProtection="1">
      <alignment horizontal="center" vertical="center" wrapText="1"/>
      <protection locked="0"/>
    </xf>
    <xf numFmtId="0" fontId="3" fillId="2" borderId="3" xfId="4" applyFont="1" applyFill="1" applyBorder="1" applyAlignment="1" applyProtection="1">
      <alignment horizontal="center" vertical="center" wrapText="1"/>
      <protection locked="0"/>
    </xf>
    <xf numFmtId="49" fontId="5" fillId="2" borderId="1" xfId="4" applyNumberFormat="1" applyFill="1" applyBorder="1" applyAlignment="1" applyProtection="1">
      <alignment horizontal="center" vertical="center" wrapText="1"/>
      <protection locked="0"/>
    </xf>
    <xf numFmtId="0" fontId="5" fillId="0" borderId="0" xfId="4" applyAlignment="1">
      <alignment horizontal="center" vertical="center" wrapText="1"/>
    </xf>
    <xf numFmtId="14" fontId="5" fillId="0" borderId="0" xfId="4" applyNumberFormat="1" applyAlignment="1">
      <alignment wrapText="1"/>
    </xf>
    <xf numFmtId="0" fontId="4" fillId="0" borderId="0" xfId="4" applyFont="1" applyProtection="1">
      <protection locked="0"/>
    </xf>
    <xf numFmtId="2" fontId="4" fillId="0" borderId="0" xfId="4" applyNumberFormat="1" applyFont="1" applyProtection="1">
      <protection locked="0"/>
    </xf>
    <xf numFmtId="14" fontId="4" fillId="0" borderId="0" xfId="4" applyNumberFormat="1" applyFont="1" applyProtection="1">
      <protection locked="0"/>
    </xf>
    <xf numFmtId="43" fontId="0" fillId="0" borderId="0" xfId="5" applyFont="1" applyProtection="1">
      <protection locked="0"/>
    </xf>
    <xf numFmtId="0" fontId="5" fillId="0" borderId="0" xfId="4" applyAlignment="1" applyProtection="1">
      <alignment wrapText="1"/>
      <protection locked="0"/>
    </xf>
    <xf numFmtId="0" fontId="5" fillId="0" borderId="0" xfId="4" applyProtection="1">
      <protection locked="0"/>
    </xf>
    <xf numFmtId="49" fontId="0" fillId="0" borderId="0" xfId="5" applyNumberFormat="1" applyFont="1" applyProtection="1">
      <protection locked="0"/>
    </xf>
    <xf numFmtId="49" fontId="0" fillId="0" borderId="0" xfId="5" applyNumberFormat="1" applyFont="1" applyAlignment="1" applyProtection="1">
      <protection locked="0"/>
    </xf>
    <xf numFmtId="1" fontId="5" fillId="3" borderId="0" xfId="4" applyNumberFormat="1" applyFill="1"/>
    <xf numFmtId="1" fontId="5" fillId="5" borderId="0" xfId="4" applyNumberFormat="1" applyFill="1"/>
    <xf numFmtId="0" fontId="5" fillId="5" borderId="0" xfId="4" applyFill="1"/>
    <xf numFmtId="0" fontId="4" fillId="5" borderId="0" xfId="4" applyFont="1" applyFill="1" applyProtection="1">
      <protection locked="0"/>
    </xf>
    <xf numFmtId="2" fontId="4" fillId="5" borderId="0" xfId="4" applyNumberFormat="1" applyFont="1" applyFill="1" applyProtection="1">
      <protection locked="0"/>
    </xf>
    <xf numFmtId="14" fontId="4" fillId="5" borderId="0" xfId="4" applyNumberFormat="1" applyFont="1" applyFill="1" applyProtection="1">
      <protection locked="0"/>
    </xf>
    <xf numFmtId="43" fontId="0" fillId="5" borderId="0" xfId="5" applyFont="1" applyFill="1" applyProtection="1">
      <protection locked="0"/>
    </xf>
    <xf numFmtId="0" fontId="5" fillId="5" borderId="0" xfId="4" applyFill="1" applyProtection="1">
      <protection locked="0"/>
    </xf>
    <xf numFmtId="49" fontId="0" fillId="5" borderId="0" xfId="5" applyNumberFormat="1" applyFont="1" applyFill="1" applyProtection="1">
      <protection locked="0"/>
    </xf>
    <xf numFmtId="0" fontId="5" fillId="3" borderId="0" xfId="4" applyFill="1"/>
    <xf numFmtId="43" fontId="0" fillId="0" borderId="0" xfId="5" applyFont="1" applyBorder="1" applyProtection="1">
      <protection locked="0"/>
    </xf>
    <xf numFmtId="49" fontId="0" fillId="0" borderId="0" xfId="5" applyNumberFormat="1" applyFont="1" applyBorder="1" applyProtection="1">
      <protection locked="0"/>
    </xf>
    <xf numFmtId="43" fontId="0" fillId="0" borderId="0" xfId="5" applyFont="1" applyFill="1" applyProtection="1">
      <protection locked="0"/>
    </xf>
    <xf numFmtId="49" fontId="0" fillId="0" borderId="0" xfId="5" applyNumberFormat="1" applyFont="1" applyFill="1" applyProtection="1">
      <protection locked="0"/>
    </xf>
    <xf numFmtId="1" fontId="9" fillId="0" borderId="0" xfId="4" applyNumberFormat="1" applyFont="1"/>
    <xf numFmtId="2" fontId="4" fillId="0" borderId="0" xfId="4" applyNumberFormat="1" applyFont="1" applyAlignment="1" applyProtection="1">
      <alignment horizontal="center"/>
      <protection locked="0"/>
    </xf>
    <xf numFmtId="14" fontId="4" fillId="0" borderId="0" xfId="4" applyNumberFormat="1" applyFont="1" applyAlignment="1" applyProtection="1">
      <alignment horizontal="center"/>
      <protection locked="0"/>
    </xf>
    <xf numFmtId="0" fontId="4" fillId="3" borderId="0" xfId="4" applyFont="1" applyFill="1" applyProtection="1">
      <protection locked="0"/>
    </xf>
    <xf numFmtId="14" fontId="4" fillId="3" borderId="0" xfId="4" applyNumberFormat="1" applyFont="1" applyFill="1" applyAlignment="1" applyProtection="1">
      <alignment horizontal="center"/>
      <protection locked="0"/>
    </xf>
    <xf numFmtId="2" fontId="4" fillId="3" borderId="0" xfId="4" applyNumberFormat="1" applyFont="1" applyFill="1" applyAlignment="1" applyProtection="1">
      <alignment horizontal="center"/>
      <protection locked="0"/>
    </xf>
    <xf numFmtId="1" fontId="5" fillId="6" borderId="0" xfId="4" applyNumberFormat="1" applyFill="1"/>
    <xf numFmtId="14" fontId="5" fillId="3" borderId="0" xfId="4" applyNumberFormat="1" applyFill="1" applyAlignment="1" applyProtection="1">
      <alignment horizontal="center"/>
      <protection locked="0"/>
    </xf>
    <xf numFmtId="14" fontId="5" fillId="0" borderId="0" xfId="4" applyNumberFormat="1" applyAlignment="1" applyProtection="1">
      <alignment horizontal="center"/>
      <protection locked="0"/>
    </xf>
  </cellXfs>
  <cellStyles count="8">
    <cellStyle name="Normal" xfId="0" builtinId="0"/>
    <cellStyle name="Normal 2" xfId="1" xr:uid="{52ED6BFF-5F6B-461D-A104-826CCC4F9397}"/>
    <cellStyle name="Normal 3" xfId="4" xr:uid="{855429DF-E76D-40A9-B9F1-C22D017A9880}"/>
    <cellStyle name="Normal 3 2" xfId="6" xr:uid="{DE1CDA8E-2875-478F-95D9-A2DCA0F288A2}"/>
    <cellStyle name="Porcentagem 2" xfId="3" xr:uid="{7200CC44-25D8-4DAA-8B4F-E13EC6E8714B}"/>
    <cellStyle name="Vírgula 2" xfId="2" xr:uid="{5EC83F68-8831-46FA-9261-2367C5BA4EDC}"/>
    <cellStyle name="Vírgula 2 2" xfId="7" xr:uid="{2B0A6AA6-96EB-41E8-AFEA-17BB560CEB2B}"/>
    <cellStyle name="Vírgula 3" xfId="5" xr:uid="{85C4B13D-725A-455B-A130-ACC7C47075FE}"/>
  </cellStyles>
  <dxfs count="117">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val="0"/>
        <i val="0"/>
        <strike val="0"/>
        <condense val="0"/>
        <extend val="0"/>
        <outline val="0"/>
        <shadow val="0"/>
        <u val="none"/>
        <vertAlign val="baseline"/>
        <sz val="11"/>
        <color auto="1"/>
        <name val="Aptos Narrow"/>
        <scheme val="none"/>
      </font>
      <numFmt numFmtId="30" formatCode="@"/>
      <protection locked="0" hidden="0"/>
    </dxf>
    <dxf>
      <numFmt numFmtId="0" formatCode="General"/>
      <protection locked="0" hidden="0"/>
    </dxf>
    <dxf>
      <numFmt numFmtId="0" formatCode="General"/>
      <protection locked="0" hidden="0"/>
    </dxf>
    <dxf>
      <numFmt numFmtId="0" formatCode="General"/>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rgb="FFFF0000"/>
        <name val="Aptos Narrow"/>
        <scheme val="none"/>
      </font>
      <numFmt numFmtId="19" formatCode="d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rgb="FFFF0000"/>
        <name val="Aptos Narrow"/>
        <scheme val="none"/>
      </font>
      <numFmt numFmtId="19" formatCode="dd/mm/yyyy"/>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1"/>
        <color rgb="FFFF0000"/>
        <name val="Aptos Narrow"/>
        <scheme val="none"/>
      </font>
      <protection locked="0" hidden="0"/>
    </dxf>
    <dxf>
      <font>
        <strike val="0"/>
        <outline val="0"/>
        <shadow val="0"/>
        <u val="none"/>
        <vertAlign val="baseline"/>
        <sz val="11"/>
        <color rgb="FFFF0000"/>
        <name val="Aptos Narrow"/>
        <scheme val="none"/>
      </font>
      <protection locked="0" hidden="0"/>
    </dxf>
    <dxf>
      <font>
        <strike val="0"/>
        <outline val="0"/>
        <shadow val="0"/>
        <u val="none"/>
        <vertAlign val="baseline"/>
        <sz val="11"/>
        <color rgb="FFFF0000"/>
        <name val="Aptos Narrow"/>
        <scheme val="none"/>
      </font>
      <numFmt numFmtId="2" formatCode="0.0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1"/>
        <color rgb="FFFF0000"/>
        <name val="Aptos Narrow"/>
        <scheme val="none"/>
      </font>
      <fill>
        <patternFill patternType="none">
          <fgColor indexed="64"/>
          <bgColor auto="1"/>
        </patternFill>
      </fill>
      <protection locked="0" hidden="0"/>
    </dxf>
    <dxf>
      <font>
        <strike val="0"/>
        <outline val="0"/>
        <shadow val="0"/>
        <u val="none"/>
        <vertAlign val="baseline"/>
        <sz val="11"/>
        <color rgb="FFFF0000"/>
        <name val="Aptos Narrow"/>
        <scheme val="none"/>
      </font>
      <fill>
        <patternFill patternType="none">
          <fgColor indexed="64"/>
          <bgColor auto="1"/>
        </patternFill>
      </fill>
      <protection locked="0" hidden="0"/>
    </dxf>
    <dxf>
      <numFmt numFmtId="19" formatCode="dd/mm/yyyy"/>
      <alignment horizontal="general" vertical="bottom" textRotation="0" wrapText="1" indent="0" justifyLastLine="0" shrinkToFit="0" readingOrder="0"/>
      <protection locked="1" hidden="0"/>
    </dxf>
    <dxf>
      <numFmt numFmtId="19" formatCode="dd/mm/yyyy"/>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1" formatCode="0"/>
      <protection locked="1" hidden="0"/>
    </dxf>
    <dxf>
      <numFmt numFmtId="1" formatCode="0"/>
      <protection locked="1" hidden="0"/>
    </dxf>
    <dxf>
      <numFmt numFmtId="1" formatCode="0"/>
      <protection locked="1" hidden="0"/>
    </dxf>
    <dxf>
      <fill>
        <patternFill patternType="solid">
          <fgColor rgb="FFFFFF00"/>
          <bgColor rgb="FF000000"/>
        </patternFill>
      </fill>
    </dxf>
    <dxf>
      <fill>
        <patternFill patternType="solid">
          <fgColor rgb="FFFFFF00"/>
          <bgColor rgb="FF000000"/>
        </patternFill>
      </fill>
    </dxf>
    <dxf>
      <border outline="0">
        <bottom style="thin">
          <color auto="1"/>
        </bottom>
      </border>
    </dxf>
    <dxf>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scheme val="none"/>
      </font>
      <numFmt numFmtId="30" formatCode="@"/>
      <protection locked="0" hidden="0"/>
    </dxf>
    <dxf>
      <numFmt numFmtId="0" formatCode="General"/>
      <protection locked="0" hidden="0"/>
    </dxf>
    <dxf>
      <numFmt numFmtId="0" formatCode="General"/>
      <protection locked="0" hidden="0"/>
    </dxf>
    <dxf>
      <numFmt numFmtId="0" formatCode="General"/>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auto="1"/>
        <name val="Aptos Narrow"/>
        <scheme val="none"/>
      </font>
      <protection locked="0" hidden="0"/>
    </dxf>
    <dxf>
      <font>
        <b val="0"/>
        <i val="0"/>
        <strike val="0"/>
        <condense val="0"/>
        <extend val="0"/>
        <outline val="0"/>
        <shadow val="0"/>
        <u val="none"/>
        <vertAlign val="baseline"/>
        <sz val="11"/>
        <color auto="1"/>
        <name val="Aptos Narrow"/>
        <scheme val="none"/>
      </font>
      <numFmt numFmtId="35" formatCode="_-* #,##0.00_-;\-* #,##0.00_-;_-* &quot;-&quot;??_-;_-@_-"/>
      <protection locked="0" hidden="0"/>
    </dxf>
    <dxf>
      <font>
        <b val="0"/>
        <i val="0"/>
        <strike val="0"/>
        <condense val="0"/>
        <extend val="0"/>
        <outline val="0"/>
        <shadow val="0"/>
        <u val="none"/>
        <vertAlign val="baseline"/>
        <sz val="11"/>
        <color auto="1"/>
        <name val="Aptos Narrow"/>
        <scheme val="none"/>
      </font>
      <numFmt numFmtId="35" formatCode="_-* #,##0.00_-;\-* #,##0.00_-;_-* &quot;-&quot;??_-;_-@_-"/>
      <protection locked="0" hidden="0"/>
    </dxf>
    <dxf>
      <font>
        <b val="0"/>
        <i val="0"/>
        <strike val="0"/>
        <condense val="0"/>
        <extend val="0"/>
        <outline val="0"/>
        <shadow val="0"/>
        <u val="none"/>
        <vertAlign val="baseline"/>
        <sz val="11"/>
        <color auto="1"/>
        <name val="Aptos Narrow"/>
        <scheme val="none"/>
      </font>
      <numFmt numFmtId="35" formatCode="_-* #,##0.00_-;\-* #,##0.00_-;_-* &quot;-&quot;??_-;_-@_-"/>
      <protection locked="0" hidden="0"/>
    </dxf>
    <dxf>
      <font>
        <b val="0"/>
        <i val="0"/>
        <strike val="0"/>
        <condense val="0"/>
        <extend val="0"/>
        <outline val="0"/>
        <shadow val="0"/>
        <u val="none"/>
        <vertAlign val="baseline"/>
        <sz val="11"/>
        <color rgb="FFFF0000"/>
        <name val="Aptos Narrow"/>
        <scheme val="none"/>
      </font>
      <numFmt numFmtId="19" formatCode="dd/mm/yyyy"/>
      <protection locked="0" hidden="0"/>
    </dxf>
    <dxf>
      <font>
        <b val="0"/>
        <i val="0"/>
        <strike val="0"/>
        <condense val="0"/>
        <extend val="0"/>
        <outline val="0"/>
        <shadow val="0"/>
        <u val="none"/>
        <vertAlign val="baseline"/>
        <sz val="11"/>
        <color rgb="FFFF0000"/>
        <name val="Aptos Narrow"/>
        <scheme val="none"/>
      </font>
      <numFmt numFmtId="19" formatCode="dd/mm/yyyy"/>
      <protection locked="0" hidden="0"/>
    </dxf>
    <dxf>
      <font>
        <strike val="0"/>
        <outline val="0"/>
        <shadow val="0"/>
        <u val="none"/>
        <vertAlign val="baseline"/>
        <sz val="11"/>
        <color rgb="FFFF0000"/>
        <name val="Aptos Narrow"/>
        <scheme val="none"/>
      </font>
      <protection locked="0" hidden="0"/>
    </dxf>
    <dxf>
      <font>
        <strike val="0"/>
        <outline val="0"/>
        <shadow val="0"/>
        <u val="none"/>
        <vertAlign val="baseline"/>
        <sz val="11"/>
        <color rgb="FFFF0000"/>
        <name val="Aptos Narrow"/>
        <scheme val="none"/>
      </font>
      <protection locked="0" hidden="0"/>
    </dxf>
    <dxf>
      <font>
        <strike val="0"/>
        <outline val="0"/>
        <shadow val="0"/>
        <u val="none"/>
        <vertAlign val="baseline"/>
        <sz val="11"/>
        <color rgb="FFFF0000"/>
        <name val="Aptos Narrow"/>
        <scheme val="none"/>
      </font>
      <numFmt numFmtId="2" formatCode="0.00"/>
      <protection locked="0" hidden="0"/>
    </dxf>
    <dxf>
      <font>
        <strike val="0"/>
        <outline val="0"/>
        <shadow val="0"/>
        <u val="none"/>
        <vertAlign val="baseline"/>
        <sz val="11"/>
        <color rgb="FFFF0000"/>
        <name val="Aptos Narrow"/>
        <scheme val="none"/>
      </font>
      <protection locked="0" hidden="0"/>
    </dxf>
    <dxf>
      <font>
        <strike val="0"/>
        <outline val="0"/>
        <shadow val="0"/>
        <u val="none"/>
        <vertAlign val="baseline"/>
        <sz val="11"/>
        <color rgb="FFFF0000"/>
        <name val="Aptos Narrow"/>
        <scheme val="none"/>
      </font>
      <protection locked="0" hidden="0"/>
    </dxf>
    <dxf>
      <numFmt numFmtId="19" formatCode="dd/mm/yyyy"/>
      <alignment horizontal="general" vertical="bottom" textRotation="0" wrapText="1" indent="0" justifyLastLine="0" shrinkToFit="0" readingOrder="0"/>
      <protection locked="1" hidden="0"/>
    </dxf>
    <dxf>
      <numFmt numFmtId="19" formatCode="dd/mm/yyyy"/>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1" formatCode="0"/>
      <protection locked="1" hidden="0"/>
    </dxf>
    <dxf>
      <numFmt numFmtId="1" formatCode="0"/>
      <protection locked="1" hidden="0"/>
    </dxf>
    <dxf>
      <numFmt numFmtId="1" formatCode="0"/>
      <protection locked="1" hidden="0"/>
    </dxf>
    <dxf>
      <border outline="0">
        <bottom style="thin">
          <color auto="1"/>
        </bottom>
      </border>
    </dxf>
    <dxf>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scheme val="none"/>
      </font>
      <numFmt numFmtId="30" formatCode="@"/>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Aptos Narrow"/>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Aptos Narrow"/>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Aptos Narrow"/>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Aptos Narrow"/>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Aptos Narrow"/>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Aptos Narrow"/>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Aptos Narrow"/>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Aptos Narrow"/>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Aptos Narrow"/>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rgb="FFFF0000"/>
        <name val="Aptos Narrow"/>
        <scheme val="none"/>
      </font>
      <numFmt numFmtId="19" formatCode="dd/mm/yyyy"/>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rgb="FFFF0000"/>
        <name val="Aptos Narrow"/>
        <scheme val="none"/>
      </font>
      <numFmt numFmtId="19" formatCode="dd/mm/yyyy"/>
      <alignment horizontal="center" vertical="center" textRotation="0" wrapText="0" indent="0" justifyLastLine="0" shrinkToFit="0" readingOrder="0"/>
      <protection locked="0" hidden="0"/>
    </dxf>
    <dxf>
      <font>
        <strike val="0"/>
        <outline val="0"/>
        <shadow val="0"/>
        <u val="none"/>
        <vertAlign val="baseline"/>
        <sz val="11"/>
        <color rgb="FFFF0000"/>
        <name val="Aptos Narrow"/>
        <scheme val="none"/>
      </font>
      <alignment horizontal="center" vertical="center" textRotation="0" wrapText="0" indent="0" justifyLastLine="0" shrinkToFit="0" readingOrder="0"/>
      <protection locked="0" hidden="0"/>
    </dxf>
    <dxf>
      <font>
        <strike val="0"/>
        <outline val="0"/>
        <shadow val="0"/>
        <u val="none"/>
        <vertAlign val="baseline"/>
        <sz val="11"/>
        <color rgb="FFFF0000"/>
        <name val="Aptos Narrow"/>
        <scheme val="none"/>
      </font>
      <alignment horizontal="center" vertical="center" textRotation="0" wrapText="0" indent="0" justifyLastLine="0" shrinkToFit="0" readingOrder="0"/>
      <protection locked="0" hidden="0"/>
    </dxf>
    <dxf>
      <font>
        <strike val="0"/>
        <outline val="0"/>
        <shadow val="0"/>
        <u val="none"/>
        <vertAlign val="baseline"/>
        <sz val="11"/>
        <color rgb="FFFF0000"/>
        <name val="Aptos Narrow"/>
        <scheme val="none"/>
      </font>
      <numFmt numFmtId="164" formatCode="0.0%"/>
      <alignment horizontal="center" vertical="center" textRotation="0" wrapText="0" indent="0" justifyLastLine="0" shrinkToFit="0" readingOrder="0"/>
      <protection locked="0" hidden="0"/>
    </dxf>
    <dxf>
      <font>
        <strike val="0"/>
        <outline val="0"/>
        <shadow val="0"/>
        <u val="none"/>
        <vertAlign val="baseline"/>
        <sz val="11"/>
        <color rgb="FFFF0000"/>
        <name val="Aptos Narrow"/>
        <scheme val="none"/>
      </font>
      <alignment horizontal="center" vertical="center" textRotation="0" wrapText="0" indent="0" justifyLastLine="0" shrinkToFit="0" readingOrder="0"/>
      <protection locked="0" hidden="0"/>
    </dxf>
    <dxf>
      <font>
        <strike val="0"/>
        <outline val="0"/>
        <shadow val="0"/>
        <u val="none"/>
        <vertAlign val="baseline"/>
        <sz val="11"/>
        <color rgb="FFFF0000"/>
        <name val="Aptos Narrow"/>
        <scheme val="none"/>
      </font>
      <alignment horizontal="center" vertical="center" textRotation="0" wrapText="0" indent="0" justifyLastLine="0" shrinkToFit="0" readingOrder="0"/>
      <protection locked="0" hidden="0"/>
    </dxf>
    <dxf>
      <numFmt numFmtId="19" formatCode="dd/mm/yyyy"/>
      <alignment horizontal="left" vertical="center" textRotation="0" wrapText="0" indent="0" justifyLastLine="0" shrinkToFit="0" readingOrder="0"/>
      <protection locked="1" hidden="0"/>
    </dxf>
    <dxf>
      <numFmt numFmtId="19" formatCode="dd/mm/yyyy"/>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1" hidden="0"/>
    </dxf>
    <dxf>
      <numFmt numFmtId="1" formatCode="0"/>
      <alignment horizontal="left" vertical="center" textRotation="0" wrapText="0" indent="0" justifyLastLine="0" shrinkToFit="0" readingOrder="0"/>
      <protection locked="1" hidden="0"/>
    </dxf>
    <dxf>
      <numFmt numFmtId="1" formatCode="0"/>
      <alignment horizontal="left" vertical="center" textRotation="0" wrapText="0" indent="0" justifyLastLine="0" shrinkToFit="0" readingOrder="0"/>
      <protection locked="1" hidden="0"/>
    </dxf>
    <dxf>
      <numFmt numFmtId="1" formatCode="0"/>
      <alignment horizontal="center" vertical="center" textRotation="0" wrapText="0" indent="0" justifyLastLine="0" shrinkToFit="0" readingOrder="0"/>
      <protection locked="1" hidden="0"/>
    </dxf>
    <dxf>
      <alignment horizontal="center" vertical="center" textRotation="0" wrapText="0" indent="0" justifyLastLine="0" shrinkToFit="0" readingOrder="0"/>
    </dxf>
    <dxf>
      <border outline="0">
        <bottom style="thin">
          <color auto="1"/>
        </bottom>
      </border>
    </dxf>
    <dxf>
      <font>
        <strike val="0"/>
        <outline val="0"/>
        <shadow val="0"/>
        <u val="none"/>
        <vertAlign val="baseline"/>
        <sz val="11"/>
        <color theme="0"/>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TPA\Downloads\MT%20-%20Balanc&#807;o-04-2025%20-%20Rodovias%20Pu&#769;blicas%20-%20Transportes.CGCONT.xlsx" TargetMode="External"/><Relationship Id="rId1" Type="http://schemas.openxmlformats.org/officeDocument/2006/relationships/externalLinkPath" Target="/Users/MTPA/Downloads/MT%20-%20Balanc&#807;o-04-2025%20-%20Rodovias%20Pu&#769;blicas%20-%20Transportes.CGCON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TPA\Downloads\MT%20-%20Balan&#231;o-04-2025%20-%20Rodovias%20P&#250;blicas%20-DPP.xlsx" TargetMode="External"/><Relationship Id="rId1" Type="http://schemas.openxmlformats.org/officeDocument/2006/relationships/externalLinkPath" Target="/Users/MTPA/Downloads/MT%20-%20Balan&#231;o-04-2025%20-%20Rodovias%20P&#250;blicas%20-D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ril-2025"/>
      <sheetName val="Plan1"/>
      <sheetName val="Dezembro-2024"/>
      <sheetName val="Situação-Fase-SituaçãoSite"/>
      <sheetName val="Motivo de Paralisação"/>
      <sheetName val="Lista_suspensa"/>
    </sheetNames>
    <sheetDataSet>
      <sheetData sheetId="0"/>
      <sheetData sheetId="1"/>
      <sheetData sheetId="2"/>
      <sheetData sheetId="3">
        <row r="2">
          <cell r="A2" t="str">
            <v>Concluído</v>
          </cell>
          <cell r="B2" t="str">
            <v>Aguardando atualização do SISMOB</v>
          </cell>
          <cell r="C2" t="str">
            <v>Concluído</v>
          </cell>
        </row>
        <row r="3">
          <cell r="A3" t="str">
            <v>Concluído</v>
          </cell>
          <cell r="B3" t="str">
            <v>Anteprojeto concluído</v>
          </cell>
          <cell r="C3" t="str">
            <v>Concluído</v>
          </cell>
        </row>
        <row r="4">
          <cell r="A4" t="str">
            <v>Concluído</v>
          </cell>
          <cell r="B4" t="str">
            <v>Comissionamento</v>
          </cell>
          <cell r="C4" t="str">
            <v>Concluído</v>
          </cell>
        </row>
        <row r="5">
          <cell r="A5" t="str">
            <v>Concluído</v>
          </cell>
          <cell r="B5" t="str">
            <v>Concedido</v>
          </cell>
          <cell r="C5" t="str">
            <v>Concluído</v>
          </cell>
        </row>
        <row r="6">
          <cell r="A6" t="str">
            <v>Concluído</v>
          </cell>
          <cell r="B6" t="str">
            <v>Concessão concluída</v>
          </cell>
          <cell r="C6" t="str">
            <v>Concluído</v>
          </cell>
        </row>
        <row r="7">
          <cell r="A7" t="str">
            <v>Concluído</v>
          </cell>
          <cell r="B7" t="str">
            <v>Concluído</v>
          </cell>
          <cell r="C7" t="str">
            <v>Concluído</v>
          </cell>
        </row>
        <row r="8">
          <cell r="A8" t="str">
            <v>Concluído</v>
          </cell>
          <cell r="B8" t="str">
            <v>Contrato firmado</v>
          </cell>
          <cell r="C8" t="str">
            <v>Concluído</v>
          </cell>
        </row>
        <row r="9">
          <cell r="A9" t="str">
            <v>Concluído</v>
          </cell>
          <cell r="B9" t="str">
            <v>Entregue</v>
          </cell>
          <cell r="C9" t="str">
            <v>Concluído</v>
          </cell>
        </row>
        <row r="10">
          <cell r="A10" t="str">
            <v>Concluído</v>
          </cell>
          <cell r="B10" t="str">
            <v>Estudo concluído</v>
          </cell>
          <cell r="C10" t="str">
            <v>Concluído</v>
          </cell>
        </row>
        <row r="11">
          <cell r="A11" t="str">
            <v>Concluído</v>
          </cell>
          <cell r="B11" t="str">
            <v>EVTEA concluído</v>
          </cell>
          <cell r="C11" t="str">
            <v>Concluído</v>
          </cell>
        </row>
        <row r="12">
          <cell r="A12" t="str">
            <v>Concluído</v>
          </cell>
          <cell r="B12" t="str">
            <v>Obra concluída</v>
          </cell>
          <cell r="C12" t="str">
            <v>Concluído</v>
          </cell>
        </row>
        <row r="13">
          <cell r="A13" t="str">
            <v>Concluído</v>
          </cell>
          <cell r="B13" t="str">
            <v>Obra concluída (CI)</v>
          </cell>
          <cell r="C13" t="str">
            <v>Concluído</v>
          </cell>
        </row>
        <row r="14">
          <cell r="A14" t="str">
            <v>Concluído</v>
          </cell>
          <cell r="B14" t="str">
            <v>Pacto - Aguardando FNDE gerar o termo</v>
          </cell>
          <cell r="C14" t="str">
            <v>Concluído</v>
          </cell>
        </row>
        <row r="15">
          <cell r="A15" t="str">
            <v>Concluído</v>
          </cell>
          <cell r="B15" t="str">
            <v>Pacto - Cancelado</v>
          </cell>
          <cell r="C15" t="str">
            <v>Concluído</v>
          </cell>
        </row>
        <row r="16">
          <cell r="A16" t="str">
            <v>Concluído</v>
          </cell>
          <cell r="B16" t="str">
            <v>Pacto - Diligência</v>
          </cell>
          <cell r="C16" t="str">
            <v>Concluído</v>
          </cell>
        </row>
        <row r="17">
          <cell r="A17" t="str">
            <v>Concluído</v>
          </cell>
          <cell r="B17" t="str">
            <v>Pacto - Indeferido</v>
          </cell>
          <cell r="C17" t="str">
            <v>Concluído</v>
          </cell>
        </row>
        <row r="18">
          <cell r="A18" t="str">
            <v>Concluído</v>
          </cell>
          <cell r="B18" t="str">
            <v>Pacto - Retornado para Análise FNDE</v>
          </cell>
          <cell r="C18" t="str">
            <v>Concluído</v>
          </cell>
        </row>
        <row r="19">
          <cell r="A19" t="str">
            <v>Concluído</v>
          </cell>
          <cell r="B19" t="str">
            <v>Pacto - Termo Gerado</v>
          </cell>
          <cell r="C19" t="str">
            <v>Concluído</v>
          </cell>
        </row>
        <row r="20">
          <cell r="A20" t="str">
            <v>Concluído</v>
          </cell>
          <cell r="B20" t="str">
            <v>Plano concluído</v>
          </cell>
          <cell r="C20" t="str">
            <v>Concluído</v>
          </cell>
        </row>
        <row r="21">
          <cell r="A21" t="str">
            <v>Concluído</v>
          </cell>
          <cell r="B21" t="str">
            <v>Projeto Básico concluído</v>
          </cell>
          <cell r="C21" t="str">
            <v>Concluído</v>
          </cell>
        </row>
        <row r="22">
          <cell r="A22" t="str">
            <v>Concluído</v>
          </cell>
          <cell r="B22" t="str">
            <v>Projeto Executivo concluído</v>
          </cell>
          <cell r="C22" t="str">
            <v>Concluído</v>
          </cell>
        </row>
        <row r="23">
          <cell r="A23" t="str">
            <v>Cancelado</v>
          </cell>
          <cell r="B23" t="str">
            <v>Cancelado</v>
          </cell>
          <cell r="C23" t="str">
            <v>Em ação preparatória</v>
          </cell>
        </row>
        <row r="24">
          <cell r="A24" t="str">
            <v>Cancelado</v>
          </cell>
          <cell r="B24" t="str">
            <v>Desclassificado/Perda de Prazo</v>
          </cell>
          <cell r="C24" t="str">
            <v>Em ação preparatória</v>
          </cell>
        </row>
        <row r="25">
          <cell r="A25" t="str">
            <v>Cancelado</v>
          </cell>
          <cell r="B25" t="str">
            <v>Inacabada</v>
          </cell>
          <cell r="C25" t="str">
            <v>Em ação preparatória</v>
          </cell>
        </row>
        <row r="26">
          <cell r="A26" t="str">
            <v>Cancelado</v>
          </cell>
          <cell r="B26" t="str">
            <v>Indeferido</v>
          </cell>
          <cell r="C26" t="str">
            <v>Em ação preparatória</v>
          </cell>
        </row>
        <row r="27">
          <cell r="A27" t="str">
            <v>Cancelado</v>
          </cell>
          <cell r="B27" t="str">
            <v>Proposta não cadastrada/Desistência</v>
          </cell>
          <cell r="C27" t="str">
            <v>Em ação preparatória</v>
          </cell>
        </row>
        <row r="28">
          <cell r="A28" t="str">
            <v>Documentação apresentada</v>
          </cell>
          <cell r="B28" t="str">
            <v>Pacto - Em análise de elegibilidade</v>
          </cell>
          <cell r="C28" t="str">
            <v>Em ação preparatória</v>
          </cell>
        </row>
        <row r="29">
          <cell r="A29" t="str">
            <v>Documentação apresentada</v>
          </cell>
          <cell r="B29" t="str">
            <v>Pacto - Indeferido</v>
          </cell>
          <cell r="C29" t="str">
            <v>Em ação preparatória</v>
          </cell>
        </row>
        <row r="30">
          <cell r="A30" t="str">
            <v>Documentação no SIMEC</v>
          </cell>
          <cell r="B30" t="str">
            <v>Em análise FNDE</v>
          </cell>
          <cell r="C30" t="str">
            <v>Em ação preparatória</v>
          </cell>
        </row>
        <row r="31">
          <cell r="A31" t="str">
            <v>Em ação preparatória</v>
          </cell>
          <cell r="B31" t="str">
            <v>Aguardando atualização do SISMOB</v>
          </cell>
          <cell r="C31" t="str">
            <v>Em ação preparatória</v>
          </cell>
        </row>
        <row r="32">
          <cell r="A32" t="str">
            <v>Em ação preparatória</v>
          </cell>
          <cell r="B32" t="str">
            <v>Aguardando parecer</v>
          </cell>
          <cell r="C32" t="str">
            <v>Em ação preparatória</v>
          </cell>
        </row>
        <row r="33">
          <cell r="A33" t="str">
            <v>Em ação preparatória</v>
          </cell>
          <cell r="B33" t="str">
            <v>Analisada com pendência</v>
          </cell>
          <cell r="C33" t="str">
            <v>Em ação preparatória</v>
          </cell>
        </row>
        <row r="34">
          <cell r="A34" t="str">
            <v>Em ação preparatória</v>
          </cell>
          <cell r="B34" t="str">
            <v>Contrato gerado</v>
          </cell>
          <cell r="C34" t="str">
            <v>Em ação preparatória</v>
          </cell>
        </row>
        <row r="35">
          <cell r="A35" t="str">
            <v>Em ação preparatória</v>
          </cell>
          <cell r="B35" t="str">
            <v>Documentação incompleta</v>
          </cell>
          <cell r="C35" t="str">
            <v>Em ação preparatória</v>
          </cell>
        </row>
        <row r="36">
          <cell r="A36" t="str">
            <v>Em ação preparatória</v>
          </cell>
          <cell r="B36" t="str">
            <v>Documentação não enviada</v>
          </cell>
          <cell r="C36" t="str">
            <v>Em ação preparatória</v>
          </cell>
        </row>
        <row r="37">
          <cell r="A37" t="str">
            <v>Em ação preparatória</v>
          </cell>
          <cell r="B37" t="str">
            <v>Dominialidade em regularização</v>
          </cell>
          <cell r="C37" t="str">
            <v>Em ação preparatória</v>
          </cell>
        </row>
        <row r="38">
          <cell r="A38" t="str">
            <v>Em ação preparatória</v>
          </cell>
          <cell r="B38" t="str">
            <v>Em análise pelo Ente</v>
          </cell>
          <cell r="C38" t="str">
            <v>Em ação preparatória</v>
          </cell>
        </row>
        <row r="39">
          <cell r="A39" t="str">
            <v>Em ação preparatória</v>
          </cell>
          <cell r="B39" t="str">
            <v>Em elaboração de estudo / projeto / concessão</v>
          </cell>
          <cell r="C39" t="str">
            <v>Em ação preparatória</v>
          </cell>
        </row>
        <row r="40">
          <cell r="A40" t="str">
            <v>Em ação preparatória</v>
          </cell>
          <cell r="B40" t="str">
            <v>Em planejamento</v>
          </cell>
          <cell r="C40" t="str">
            <v>Em ação preparatória</v>
          </cell>
        </row>
        <row r="41">
          <cell r="A41" t="str">
            <v>Em ação preparatória</v>
          </cell>
          <cell r="B41" t="str">
            <v>Enviado para assinatura do Compromissário</v>
          </cell>
          <cell r="C41" t="str">
            <v>Em ação preparatória</v>
          </cell>
        </row>
        <row r="42">
          <cell r="A42" t="str">
            <v>Em ação preparatória</v>
          </cell>
          <cell r="B42" t="str">
            <v>Etapa VISA</v>
          </cell>
          <cell r="C42" t="str">
            <v>Em ação preparatória</v>
          </cell>
        </row>
        <row r="43">
          <cell r="A43" t="str">
            <v>Em ação preparatória</v>
          </cell>
          <cell r="B43" t="str">
            <v>Não iniciado</v>
          </cell>
          <cell r="C43" t="str">
            <v>Em ação preparatória</v>
          </cell>
        </row>
        <row r="44">
          <cell r="A44" t="str">
            <v>Em ação preparatória</v>
          </cell>
          <cell r="B44" t="str">
            <v>Obra em licitação</v>
          </cell>
          <cell r="C44" t="str">
            <v>Em ação preparatória</v>
          </cell>
        </row>
        <row r="45">
          <cell r="A45" t="str">
            <v>Em ação preparatória</v>
          </cell>
          <cell r="B45" t="str">
            <v>Plano de Trabalho aprovado - Aguardando empenho</v>
          </cell>
          <cell r="C45" t="str">
            <v>Em ação preparatória</v>
          </cell>
        </row>
        <row r="46">
          <cell r="A46" t="str">
            <v>Em ação preparatória</v>
          </cell>
          <cell r="B46" t="str">
            <v>Plano de Trabalho aprovado pela CAIXA com empenho</v>
          </cell>
          <cell r="C46" t="str">
            <v>Em ação preparatória</v>
          </cell>
        </row>
        <row r="47">
          <cell r="A47" t="str">
            <v>Em ação preparatória</v>
          </cell>
          <cell r="B47" t="str">
            <v>Plano de Trabalho em elaboração</v>
          </cell>
          <cell r="C47" t="str">
            <v>Em ação preparatória</v>
          </cell>
        </row>
        <row r="48">
          <cell r="A48" t="str">
            <v>Em ação preparatória</v>
          </cell>
          <cell r="B48" t="str">
            <v>Plano em licitação</v>
          </cell>
          <cell r="C48" t="str">
            <v>Em ação preparatória</v>
          </cell>
        </row>
        <row r="49">
          <cell r="A49" t="str">
            <v>Em ação preparatória</v>
          </cell>
          <cell r="B49" t="str">
            <v>Plano em elaboração</v>
          </cell>
          <cell r="C49" t="str">
            <v>Em ação preparatória</v>
          </cell>
        </row>
        <row r="50">
          <cell r="A50" t="str">
            <v>Em ação preparatória</v>
          </cell>
          <cell r="B50" t="str">
            <v>Portaria de repactuação/reativação publicada</v>
          </cell>
          <cell r="C50" t="str">
            <v>Em ação preparatória</v>
          </cell>
        </row>
        <row r="51">
          <cell r="A51" t="str">
            <v>Em ação preparatória</v>
          </cell>
          <cell r="B51" t="str">
            <v>Projeto concluído</v>
          </cell>
          <cell r="C51" t="str">
            <v>Em ação preparatória</v>
          </cell>
        </row>
        <row r="52">
          <cell r="A52" t="str">
            <v>Em ação preparatória</v>
          </cell>
          <cell r="B52" t="str">
            <v>Projeto em elaboração</v>
          </cell>
          <cell r="C52" t="str">
            <v>Em ação preparatória</v>
          </cell>
        </row>
        <row r="53">
          <cell r="A53" t="str">
            <v>Em ação preparatória</v>
          </cell>
          <cell r="B53" t="str">
            <v>Projeto Executivo em licitação</v>
          </cell>
          <cell r="C53" t="str">
            <v>Em ação preparatória</v>
          </cell>
        </row>
        <row r="54">
          <cell r="A54" t="str">
            <v>Em ação preparatória</v>
          </cell>
          <cell r="B54" t="str">
            <v>Projeto Executivo em elaboração</v>
          </cell>
          <cell r="C54" t="str">
            <v>Em ação preparatória</v>
          </cell>
        </row>
        <row r="55">
          <cell r="A55" t="str">
            <v>Em ação preparatória</v>
          </cell>
          <cell r="B55" t="str">
            <v>Proposta aprovada</v>
          </cell>
          <cell r="C55" t="str">
            <v>Em ação preparatória</v>
          </cell>
        </row>
        <row r="56">
          <cell r="A56" t="str">
            <v>Em ação preparatória</v>
          </cell>
          <cell r="B56" t="str">
            <v>Proposta cadastrada</v>
          </cell>
          <cell r="C56" t="str">
            <v>Em ação preparatória</v>
          </cell>
        </row>
        <row r="57">
          <cell r="A57" t="str">
            <v>Em ação preparatória</v>
          </cell>
          <cell r="B57" t="str">
            <v>Proposta em análise</v>
          </cell>
          <cell r="C57" t="str">
            <v>Em ação preparatória</v>
          </cell>
        </row>
        <row r="58">
          <cell r="A58" t="str">
            <v>Em ação preparatória</v>
          </cell>
          <cell r="B58" t="str">
            <v>Proposta em complementação</v>
          </cell>
          <cell r="C58" t="str">
            <v>Em ação preparatória</v>
          </cell>
        </row>
        <row r="59">
          <cell r="A59" t="str">
            <v>Em elaboração de estudo ou projeto</v>
          </cell>
          <cell r="B59" t="str">
            <v>Anteprojeto concluído</v>
          </cell>
          <cell r="C59" t="str">
            <v>Em ação preparatória</v>
          </cell>
        </row>
        <row r="60">
          <cell r="A60" t="str">
            <v>Em elaboração de estudo ou projeto</v>
          </cell>
          <cell r="B60" t="str">
            <v>Anteprojeto em elaboração</v>
          </cell>
          <cell r="C60" t="str">
            <v>Em ação preparatória</v>
          </cell>
        </row>
        <row r="61">
          <cell r="A61" t="str">
            <v>Em elaboração de estudo ou projeto</v>
          </cell>
          <cell r="B61" t="str">
            <v>Em planejamento</v>
          </cell>
          <cell r="C61" t="str">
            <v>Em ação preparatória</v>
          </cell>
        </row>
        <row r="62">
          <cell r="A62" t="str">
            <v>Em elaboração de estudo ou projeto</v>
          </cell>
          <cell r="B62" t="str">
            <v>EVTEA concluído</v>
          </cell>
          <cell r="C62" t="str">
            <v>Em ação preparatória</v>
          </cell>
        </row>
        <row r="63">
          <cell r="A63" t="str">
            <v>Em elaboração de estudo ou projeto</v>
          </cell>
          <cell r="B63" t="str">
            <v>EVTEA em licitação</v>
          </cell>
          <cell r="C63" t="str">
            <v>Em ação preparatória</v>
          </cell>
        </row>
        <row r="64">
          <cell r="A64" t="str">
            <v>Em elaboração de estudo ou projeto</v>
          </cell>
          <cell r="B64" t="str">
            <v>EVTEA em elaboração</v>
          </cell>
          <cell r="C64" t="str">
            <v>Em ação preparatória</v>
          </cell>
        </row>
        <row r="65">
          <cell r="A65" t="str">
            <v>Em elaboração de estudo ou projeto</v>
          </cell>
          <cell r="B65" t="str">
            <v>Plano concluído</v>
          </cell>
          <cell r="C65" t="str">
            <v>Em ação preparatória</v>
          </cell>
        </row>
        <row r="66">
          <cell r="A66" t="str">
            <v>Em elaboração de estudo ou projeto</v>
          </cell>
          <cell r="B66" t="str">
            <v>Plano em licitação</v>
          </cell>
          <cell r="C66" t="str">
            <v>Em ação preparatória</v>
          </cell>
        </row>
        <row r="67">
          <cell r="A67" t="str">
            <v>Em elaboração de estudo ou projeto</v>
          </cell>
          <cell r="B67" t="str">
            <v>Plano em elaboração</v>
          </cell>
          <cell r="C67" t="str">
            <v>Em ação preparatória</v>
          </cell>
        </row>
        <row r="68">
          <cell r="A68" t="str">
            <v>Em elaboração de estudo ou projeto</v>
          </cell>
          <cell r="B68" t="str">
            <v>Projeto Básico concluído</v>
          </cell>
          <cell r="C68" t="str">
            <v>Em ação preparatória</v>
          </cell>
        </row>
        <row r="69">
          <cell r="A69" t="str">
            <v>Em elaboração de estudo ou projeto</v>
          </cell>
          <cell r="B69" t="str">
            <v>Projeto Básico em licitação</v>
          </cell>
          <cell r="C69" t="str">
            <v>Em ação preparatória</v>
          </cell>
        </row>
        <row r="70">
          <cell r="A70" t="str">
            <v>Em elaboração de estudo ou projeto</v>
          </cell>
          <cell r="B70" t="str">
            <v>Projeto Básico em elaboração</v>
          </cell>
          <cell r="C70" t="str">
            <v>Em ação preparatória</v>
          </cell>
        </row>
        <row r="71">
          <cell r="A71" t="str">
            <v>Em elaboração de estudo ou projeto</v>
          </cell>
          <cell r="B71" t="str">
            <v>Projeto em elaboração</v>
          </cell>
          <cell r="C71" t="str">
            <v>Em ação preparatória</v>
          </cell>
        </row>
        <row r="72">
          <cell r="A72" t="str">
            <v>Em elaboração de estudo ou projeto</v>
          </cell>
          <cell r="B72" t="str">
            <v>Projeto Executivo concluído</v>
          </cell>
          <cell r="C72" t="str">
            <v>Em ação preparatória</v>
          </cell>
        </row>
        <row r="73">
          <cell r="A73" t="str">
            <v>Em elaboração de estudo ou projeto</v>
          </cell>
          <cell r="B73" t="str">
            <v>Projeto Executivo em licitação</v>
          </cell>
          <cell r="C73" t="str">
            <v>Em ação preparatória</v>
          </cell>
        </row>
        <row r="74">
          <cell r="A74" t="str">
            <v>Em planejamento</v>
          </cell>
          <cell r="B74" t="str">
            <v>Em planejamento</v>
          </cell>
          <cell r="C74" t="str">
            <v>Em ação preparatória</v>
          </cell>
        </row>
        <row r="75">
          <cell r="A75" t="str">
            <v>Em reativação</v>
          </cell>
          <cell r="B75" t="str">
            <v>Documentação em análise</v>
          </cell>
          <cell r="C75" t="str">
            <v>Em ação preparatória</v>
          </cell>
        </row>
        <row r="76">
          <cell r="A76" t="str">
            <v>Em reativação</v>
          </cell>
          <cell r="B76" t="str">
            <v>Documentação enviada para adequação</v>
          </cell>
          <cell r="C76" t="str">
            <v>Em ação preparatória</v>
          </cell>
        </row>
        <row r="77">
          <cell r="A77" t="str">
            <v>Em reativação</v>
          </cell>
          <cell r="B77" t="str">
            <v>Portaria de Reativação publicada</v>
          </cell>
          <cell r="C77" t="str">
            <v>Em ação preparatória</v>
          </cell>
        </row>
        <row r="78">
          <cell r="A78" t="str">
            <v>Em repactuação</v>
          </cell>
          <cell r="B78" t="str">
            <v>Aguardando FNDE gerar o termo</v>
          </cell>
          <cell r="C78" t="str">
            <v>Em ação preparatória</v>
          </cell>
        </row>
        <row r="79">
          <cell r="A79" t="str">
            <v>Em repactuação</v>
          </cell>
          <cell r="B79" t="str">
            <v>Diligência</v>
          </cell>
          <cell r="C79" t="str">
            <v>Em ação preparatória</v>
          </cell>
        </row>
        <row r="80">
          <cell r="A80" t="str">
            <v>Em repactuação</v>
          </cell>
          <cell r="B80" t="str">
            <v>Documentação em análise</v>
          </cell>
          <cell r="C80" t="str">
            <v>Em ação preparatória</v>
          </cell>
        </row>
        <row r="81">
          <cell r="A81" t="str">
            <v>Em repactuação</v>
          </cell>
          <cell r="B81" t="str">
            <v>Documentação enviada para adequação</v>
          </cell>
          <cell r="C81" t="str">
            <v>Em ação preparatória</v>
          </cell>
        </row>
        <row r="82">
          <cell r="A82" t="str">
            <v>Em repactuação</v>
          </cell>
          <cell r="B82" t="str">
            <v>Em análise FNDE</v>
          </cell>
          <cell r="C82" t="str">
            <v>Em ação preparatória</v>
          </cell>
        </row>
        <row r="83">
          <cell r="A83" t="str">
            <v>Em repactuação</v>
          </cell>
          <cell r="B83" t="str">
            <v>Retornado para análise FNDE</v>
          </cell>
          <cell r="C83" t="str">
            <v>Em ação preparatória</v>
          </cell>
        </row>
        <row r="84">
          <cell r="A84" t="str">
            <v>Instrumento formalizado</v>
          </cell>
          <cell r="B84" t="str">
            <v>Instrumento formalizado</v>
          </cell>
          <cell r="C84" t="str">
            <v>Em ação preparatória</v>
          </cell>
        </row>
        <row r="85">
          <cell r="A85" t="str">
            <v>Não iniciado</v>
          </cell>
          <cell r="B85" t="str">
            <v>Anteprojeto concluído</v>
          </cell>
          <cell r="C85" t="str">
            <v>Em ação preparatória</v>
          </cell>
        </row>
        <row r="86">
          <cell r="A86" t="str">
            <v>Não iniciado</v>
          </cell>
          <cell r="B86" t="str">
            <v>Anteprojeto em elaboração</v>
          </cell>
          <cell r="C86" t="str">
            <v>Em ação preparatória</v>
          </cell>
        </row>
        <row r="87">
          <cell r="A87" t="str">
            <v>Não iniciado</v>
          </cell>
          <cell r="B87" t="str">
            <v>Celebração do TC</v>
          </cell>
          <cell r="C87" t="str">
            <v>Em ação preparatória</v>
          </cell>
        </row>
        <row r="88">
          <cell r="A88" t="str">
            <v>Não iniciado</v>
          </cell>
          <cell r="B88" t="str">
            <v>Em planejamento</v>
          </cell>
          <cell r="C88" t="str">
            <v>Em ação preparatória</v>
          </cell>
        </row>
        <row r="89">
          <cell r="A89" t="str">
            <v>Não iniciado</v>
          </cell>
          <cell r="B89" t="str">
            <v>EVTEA concluído</v>
          </cell>
          <cell r="C89" t="str">
            <v>Em ação preparatória</v>
          </cell>
        </row>
        <row r="90">
          <cell r="A90" t="str">
            <v>Não iniciado</v>
          </cell>
          <cell r="B90" t="str">
            <v>EVTEA em licitação</v>
          </cell>
          <cell r="C90" t="str">
            <v>Em ação preparatória</v>
          </cell>
        </row>
        <row r="91">
          <cell r="A91" t="str">
            <v>Não iniciado</v>
          </cell>
          <cell r="B91" t="str">
            <v>EVTEA em elaboração</v>
          </cell>
          <cell r="C91" t="str">
            <v>Em ação preparatória</v>
          </cell>
        </row>
        <row r="92">
          <cell r="A92" t="str">
            <v>Não iniciado</v>
          </cell>
          <cell r="B92" t="str">
            <v>Não iniciado</v>
          </cell>
          <cell r="C92" t="str">
            <v>Em ação preparatória</v>
          </cell>
        </row>
        <row r="93">
          <cell r="A93" t="str">
            <v>Não iniciado</v>
          </cell>
          <cell r="B93" t="str">
            <v>Projeto Básico concluído</v>
          </cell>
          <cell r="C93" t="str">
            <v>Em ação preparatória</v>
          </cell>
        </row>
        <row r="94">
          <cell r="A94" t="str">
            <v>Não iniciado</v>
          </cell>
          <cell r="B94" t="str">
            <v>Projeto Básico em licitação</v>
          </cell>
          <cell r="C94" t="str">
            <v>Em ação preparatória</v>
          </cell>
        </row>
        <row r="95">
          <cell r="A95" t="str">
            <v>Não iniciado</v>
          </cell>
          <cell r="B95" t="str">
            <v>Projeto Básico em elaboração</v>
          </cell>
          <cell r="C95" t="str">
            <v>Em ação preparatória</v>
          </cell>
        </row>
        <row r="96">
          <cell r="A96" t="str">
            <v>Não iniciado</v>
          </cell>
          <cell r="B96" t="str">
            <v>Projeto Executivo concluído</v>
          </cell>
          <cell r="C96" t="str">
            <v>Em ação preparatória</v>
          </cell>
        </row>
        <row r="97">
          <cell r="A97" t="str">
            <v>Não iniciado</v>
          </cell>
          <cell r="B97" t="str">
            <v>Projeto Executivo em licitação</v>
          </cell>
          <cell r="C97" t="str">
            <v>Em ação preparatória</v>
          </cell>
        </row>
        <row r="98">
          <cell r="A98" t="str">
            <v>Não iniciado</v>
          </cell>
          <cell r="B98" t="str">
            <v>Projeto Executivo em elaboração</v>
          </cell>
          <cell r="C98" t="str">
            <v>Em ação preparatória</v>
          </cell>
        </row>
        <row r="99">
          <cell r="A99" t="str">
            <v>Obra contratada</v>
          </cell>
          <cell r="B99" t="str">
            <v>Aguardando emissão de Ordem de Serviço</v>
          </cell>
          <cell r="C99" t="str">
            <v>Em ação preparatória</v>
          </cell>
        </row>
        <row r="100">
          <cell r="A100" t="str">
            <v>Obra contratada</v>
          </cell>
          <cell r="B100" t="str">
            <v>Ordem de Serviço emitida</v>
          </cell>
          <cell r="C100" t="str">
            <v>Em ação preparatória</v>
          </cell>
        </row>
        <row r="101">
          <cell r="A101" t="str">
            <v>Paralisada</v>
          </cell>
          <cell r="B101" t="str">
            <v>Aguardando publicação da Portaria</v>
          </cell>
          <cell r="C101" t="str">
            <v>Em ação preparatória</v>
          </cell>
        </row>
        <row r="102">
          <cell r="A102" t="str">
            <v>Paralisada</v>
          </cell>
          <cell r="B102" t="str">
            <v>Cancelado</v>
          </cell>
          <cell r="C102" t="str">
            <v>Em ação preparatória</v>
          </cell>
        </row>
        <row r="103">
          <cell r="A103" t="str">
            <v>Paralisada</v>
          </cell>
          <cell r="B103" t="str">
            <v>Cancelado - Inacabada</v>
          </cell>
          <cell r="C103" t="str">
            <v>Em ação preparatória</v>
          </cell>
        </row>
        <row r="104">
          <cell r="A104" t="str">
            <v>Paralisada</v>
          </cell>
          <cell r="B104" t="str">
            <v>Cancelado - Indeferido</v>
          </cell>
          <cell r="C104" t="str">
            <v>Em ação preparatória</v>
          </cell>
        </row>
        <row r="105">
          <cell r="A105" t="str">
            <v>Paralisada</v>
          </cell>
          <cell r="B105" t="str">
            <v>Concedido</v>
          </cell>
          <cell r="C105" t="str">
            <v>Em ação preparatória</v>
          </cell>
        </row>
        <row r="106">
          <cell r="A106" t="str">
            <v>Paralisada</v>
          </cell>
          <cell r="B106" t="str">
            <v>Concessão em andamento</v>
          </cell>
          <cell r="C106" t="str">
            <v>Em ação preparatória</v>
          </cell>
        </row>
        <row r="107">
          <cell r="A107" t="str">
            <v>Paralisada</v>
          </cell>
          <cell r="B107" t="str">
            <v>Documentação incompleta</v>
          </cell>
          <cell r="C107" t="str">
            <v>Em ação preparatória</v>
          </cell>
        </row>
        <row r="108">
          <cell r="A108" t="str">
            <v>Paralisada</v>
          </cell>
          <cell r="B108" t="str">
            <v>Em licitação - Termo gerado</v>
          </cell>
          <cell r="C108" t="str">
            <v>Em ação preparatória</v>
          </cell>
        </row>
        <row r="109">
          <cell r="A109" t="str">
            <v>Paralisada</v>
          </cell>
          <cell r="B109" t="str">
            <v>Em licitação/Leilão</v>
          </cell>
          <cell r="C109" t="str">
            <v>Em ação preparatória</v>
          </cell>
        </row>
        <row r="110">
          <cell r="A110" t="str">
            <v>Paralisada</v>
          </cell>
          <cell r="B110" t="str">
            <v>Em planejamento</v>
          </cell>
          <cell r="C110" t="str">
            <v>Em ação preparatória</v>
          </cell>
        </row>
        <row r="111">
          <cell r="A111" t="str">
            <v>Paralisada</v>
          </cell>
          <cell r="B111" t="str">
            <v>Em reativação - Documentação em análise</v>
          </cell>
          <cell r="C111" t="str">
            <v>Em ação preparatória</v>
          </cell>
        </row>
        <row r="112">
          <cell r="A112" t="str">
            <v>Paralisada</v>
          </cell>
          <cell r="B112" t="str">
            <v>Em reativação - Retornado para análise FNDE</v>
          </cell>
          <cell r="C112" t="str">
            <v>Em ação preparatória</v>
          </cell>
        </row>
        <row r="113">
          <cell r="A113" t="str">
            <v>Paralisada</v>
          </cell>
          <cell r="B113" t="str">
            <v>Em repactuação - Aguardando FNDE gerar o termo</v>
          </cell>
          <cell r="C113" t="str">
            <v>Em ação preparatória</v>
          </cell>
        </row>
        <row r="114">
          <cell r="A114" t="str">
            <v>Paralisada</v>
          </cell>
          <cell r="B114" t="str">
            <v>Em repactuação - Diligência</v>
          </cell>
          <cell r="C114" t="str">
            <v>Em ação preparatória</v>
          </cell>
        </row>
        <row r="115">
          <cell r="A115" t="str">
            <v>Paralisada</v>
          </cell>
          <cell r="B115" t="str">
            <v>Em repactuação - Documentação em análise</v>
          </cell>
          <cell r="C115" t="str">
            <v>Em ação preparatória</v>
          </cell>
        </row>
        <row r="116">
          <cell r="A116" t="str">
            <v>Paralisada</v>
          </cell>
          <cell r="B116" t="str">
            <v>Em repactuação - Retornado para análise FNDE</v>
          </cell>
          <cell r="C116" t="str">
            <v>Em ação preparatória</v>
          </cell>
        </row>
        <row r="117">
          <cell r="A117" t="str">
            <v>Paralisada</v>
          </cell>
          <cell r="B117" t="str">
            <v>Em repactuação - TRR assinado</v>
          </cell>
          <cell r="C117" t="str">
            <v>Em ação preparatória</v>
          </cell>
        </row>
        <row r="118">
          <cell r="A118" t="str">
            <v>Paralisada</v>
          </cell>
          <cell r="B118" t="str">
            <v>Em repactuação - TRR disponibilizado para assinatura</v>
          </cell>
          <cell r="C118" t="str">
            <v>Em ação preparatória</v>
          </cell>
        </row>
        <row r="119">
          <cell r="A119" t="str">
            <v>Paralisada</v>
          </cell>
          <cell r="B119" t="str">
            <v>Estudo em elaboração</v>
          </cell>
          <cell r="C119" t="str">
            <v>Em ação preparatória</v>
          </cell>
        </row>
        <row r="120">
          <cell r="A120" t="str">
            <v>Paralisada</v>
          </cell>
          <cell r="B120" t="str">
            <v>EVTEA em elaboração</v>
          </cell>
          <cell r="C120" t="str">
            <v>Em ação preparatória</v>
          </cell>
        </row>
        <row r="121">
          <cell r="A121" t="str">
            <v>Paralisada</v>
          </cell>
          <cell r="B121" t="str">
            <v>Não iniciado</v>
          </cell>
          <cell r="C121" t="str">
            <v>Em ação preparatória</v>
          </cell>
        </row>
        <row r="122">
          <cell r="A122" t="str">
            <v>Paralisada</v>
          </cell>
          <cell r="B122" t="str">
            <v>Obra cancelada</v>
          </cell>
          <cell r="C122" t="str">
            <v>Em ação preparatória</v>
          </cell>
        </row>
        <row r="123">
          <cell r="A123" t="str">
            <v>Paralisada</v>
          </cell>
          <cell r="B123" t="str">
            <v>Obra concluída</v>
          </cell>
          <cell r="C123" t="str">
            <v>Em ação preparatória</v>
          </cell>
        </row>
        <row r="124">
          <cell r="A124" t="str">
            <v>Paralisada</v>
          </cell>
          <cell r="B124" t="str">
            <v>Obra em execução</v>
          </cell>
          <cell r="C124" t="str">
            <v>Em ação preparatória</v>
          </cell>
        </row>
        <row r="125">
          <cell r="A125" t="str">
            <v>Paralisada</v>
          </cell>
          <cell r="B125" t="str">
            <v>Pacto - Aguardando FNDE gerar o termo</v>
          </cell>
          <cell r="C125" t="str">
            <v>Em ação preparatória</v>
          </cell>
        </row>
        <row r="126">
          <cell r="A126" t="str">
            <v>Paralisada</v>
          </cell>
          <cell r="B126" t="str">
            <v>Pacto - Diligência</v>
          </cell>
          <cell r="C126" t="str">
            <v>Em ação preparatória</v>
          </cell>
        </row>
        <row r="127">
          <cell r="A127" t="str">
            <v>Paralisada</v>
          </cell>
          <cell r="B127" t="str">
            <v>Pacto - Indeferido</v>
          </cell>
          <cell r="C127" t="str">
            <v>Em ação preparatória</v>
          </cell>
        </row>
        <row r="128">
          <cell r="A128" t="str">
            <v>Paralisada</v>
          </cell>
          <cell r="B128" t="str">
            <v>Pacto - Retornado para Análise FNDE</v>
          </cell>
          <cell r="C128" t="str">
            <v>Em ação preparatória</v>
          </cell>
        </row>
        <row r="129">
          <cell r="A129" t="str">
            <v>Paralisada</v>
          </cell>
          <cell r="B129" t="str">
            <v>Paralisada</v>
          </cell>
          <cell r="C129" t="str">
            <v>Em ação preparatória</v>
          </cell>
        </row>
        <row r="130">
          <cell r="A130" t="str">
            <v>Paralisada</v>
          </cell>
          <cell r="B130" t="str">
            <v>Plano em elaboração</v>
          </cell>
          <cell r="C130" t="str">
            <v>Em ação preparatória</v>
          </cell>
        </row>
        <row r="131">
          <cell r="A131" t="str">
            <v>Paralisada</v>
          </cell>
          <cell r="B131" t="str">
            <v>Projeto Básico concluído</v>
          </cell>
          <cell r="C131" t="str">
            <v>Em ação preparatória</v>
          </cell>
        </row>
        <row r="132">
          <cell r="A132" t="str">
            <v>Paralisada</v>
          </cell>
          <cell r="B132" t="str">
            <v>Projeto Básico em elaboração</v>
          </cell>
          <cell r="C132" t="str">
            <v>Em ação preparatória</v>
          </cell>
        </row>
        <row r="133">
          <cell r="A133" t="str">
            <v>Paralisada</v>
          </cell>
          <cell r="B133" t="str">
            <v>Projeto em elaboração</v>
          </cell>
          <cell r="C133" t="str">
            <v>Em ação preparatória</v>
          </cell>
        </row>
        <row r="134">
          <cell r="A134" t="str">
            <v>Paralisada</v>
          </cell>
          <cell r="B134" t="str">
            <v>Projeto Executivo em elaboração</v>
          </cell>
          <cell r="C134" t="str">
            <v>Em ação preparatória</v>
          </cell>
        </row>
        <row r="135">
          <cell r="A135" t="str">
            <v>Projeto suspenso</v>
          </cell>
          <cell r="B135" t="str">
            <v>Projeto suspenso</v>
          </cell>
          <cell r="C135" t="str">
            <v>Em ação preparatória</v>
          </cell>
        </row>
        <row r="136">
          <cell r="A136" t="str">
            <v>TC assinado</v>
          </cell>
          <cell r="B136" t="str">
            <v>Analisada com pendências</v>
          </cell>
          <cell r="C136" t="str">
            <v>Em ação preparatória</v>
          </cell>
        </row>
        <row r="137">
          <cell r="A137" t="str">
            <v>TC assinado</v>
          </cell>
          <cell r="B137" t="str">
            <v>Análise iniciada</v>
          </cell>
          <cell r="C137" t="str">
            <v>Em ação preparatória</v>
          </cell>
        </row>
        <row r="138">
          <cell r="A138" t="str">
            <v>TC assinado</v>
          </cell>
          <cell r="B138" t="str">
            <v>Análise não iniciada</v>
          </cell>
          <cell r="C138" t="str">
            <v>Em ação preparatória</v>
          </cell>
        </row>
        <row r="139">
          <cell r="A139" t="str">
            <v>TC assinado</v>
          </cell>
          <cell r="B139" t="str">
            <v>Celebrado</v>
          </cell>
          <cell r="C139" t="str">
            <v>Em ação preparatória</v>
          </cell>
        </row>
        <row r="140">
          <cell r="A140" t="str">
            <v>TC assinado</v>
          </cell>
          <cell r="B140" t="str">
            <v>Documentação não enviada para análise</v>
          </cell>
          <cell r="C140" t="str">
            <v>Em ação preparatória</v>
          </cell>
        </row>
        <row r="141">
          <cell r="A141" t="str">
            <v>TC assinado</v>
          </cell>
          <cell r="B141" t="str">
            <v>Pendências no transferegov</v>
          </cell>
          <cell r="C141" t="str">
            <v>Em ação preparatória</v>
          </cell>
        </row>
        <row r="142">
          <cell r="A142" t="str">
            <v>TC assinado</v>
          </cell>
          <cell r="B142" t="str">
            <v>Projeto Básico em elaboração</v>
          </cell>
          <cell r="C142" t="str">
            <v>Em ação preparatória</v>
          </cell>
        </row>
        <row r="143">
          <cell r="A143" t="str">
            <v>TC assinado com cláusula suspensiva</v>
          </cell>
          <cell r="B143" t="str">
            <v>Analisada com pendências</v>
          </cell>
          <cell r="C143" t="str">
            <v>Em ação preparatória</v>
          </cell>
        </row>
        <row r="144">
          <cell r="A144" t="str">
            <v>TC assinado com cláusula suspensiva</v>
          </cell>
          <cell r="B144" t="str">
            <v>Análise iniciada</v>
          </cell>
          <cell r="C144" t="str">
            <v>Em ação preparatória</v>
          </cell>
        </row>
        <row r="145">
          <cell r="A145" t="str">
            <v>TC assinado com cláusula suspensiva</v>
          </cell>
          <cell r="B145" t="str">
            <v>Análise não iniciada</v>
          </cell>
          <cell r="C145" t="str">
            <v>Em ação preparatória</v>
          </cell>
        </row>
        <row r="146">
          <cell r="A146" t="str">
            <v>TC assinado com cláusula suspensiva</v>
          </cell>
          <cell r="B146" t="str">
            <v>Documentação não enviada para análise</v>
          </cell>
          <cell r="C146" t="str">
            <v>Em ação preparatória</v>
          </cell>
        </row>
        <row r="147">
          <cell r="A147" t="str">
            <v>TC assinado com cláusula suspensiva</v>
          </cell>
          <cell r="B147" t="str">
            <v>Pendências no transferegov</v>
          </cell>
          <cell r="C147" t="str">
            <v>Em ação preparatória</v>
          </cell>
        </row>
        <row r="148">
          <cell r="A148" t="str">
            <v>TC assinado com cláusula suspensiva</v>
          </cell>
          <cell r="B148" t="str">
            <v>Projeto em elaboração</v>
          </cell>
          <cell r="C148" t="str">
            <v>Em ação preparatória</v>
          </cell>
        </row>
        <row r="149">
          <cell r="A149" t="str">
            <v>TC assinado com cláusula suspensiva</v>
          </cell>
          <cell r="B149" t="str">
            <v>Suspensiva retirada</v>
          </cell>
          <cell r="C149" t="str">
            <v>Em ação preparatória</v>
          </cell>
        </row>
        <row r="150">
          <cell r="A150" t="str">
            <v>Contratado</v>
          </cell>
          <cell r="B150" t="str">
            <v>Em desenvolvimento</v>
          </cell>
          <cell r="C150" t="str">
            <v>Em execução</v>
          </cell>
        </row>
        <row r="151">
          <cell r="A151" t="str">
            <v>Contratado</v>
          </cell>
          <cell r="B151" t="str">
            <v>Equipamento em aquisição</v>
          </cell>
          <cell r="C151" t="str">
            <v>Em execução</v>
          </cell>
        </row>
        <row r="152">
          <cell r="A152" t="str">
            <v>Contratado</v>
          </cell>
          <cell r="B152" t="str">
            <v>Veículo em produção</v>
          </cell>
          <cell r="C152" t="str">
            <v>Em execução</v>
          </cell>
        </row>
        <row r="153">
          <cell r="A153" t="str">
            <v>Em andamento</v>
          </cell>
          <cell r="B153" t="str">
            <v>Aguardando fornecedor</v>
          </cell>
          <cell r="C153" t="str">
            <v>Em execução</v>
          </cell>
        </row>
        <row r="154">
          <cell r="A154" t="str">
            <v>Em andamento</v>
          </cell>
          <cell r="B154" t="str">
            <v>Anteprojeto em elaboração</v>
          </cell>
          <cell r="C154" t="str">
            <v>Em execução</v>
          </cell>
        </row>
        <row r="155">
          <cell r="A155" t="str">
            <v>Em andamento</v>
          </cell>
          <cell r="B155" t="str">
            <v>Concessão em andamento</v>
          </cell>
          <cell r="C155" t="str">
            <v>Em execução</v>
          </cell>
        </row>
        <row r="156">
          <cell r="A156" t="str">
            <v>Em andamento</v>
          </cell>
          <cell r="B156" t="str">
            <v>Contratado</v>
          </cell>
          <cell r="C156" t="str">
            <v>Em execução</v>
          </cell>
        </row>
        <row r="157">
          <cell r="A157" t="str">
            <v>Em andamento</v>
          </cell>
          <cell r="B157" t="str">
            <v>Contrato firmado</v>
          </cell>
          <cell r="C157" t="str">
            <v>Em execução</v>
          </cell>
        </row>
        <row r="158">
          <cell r="A158" t="str">
            <v>Em andamento</v>
          </cell>
          <cell r="B158" t="str">
            <v>Documentação da licitação pretérita não enviada para análise</v>
          </cell>
          <cell r="C158" t="str">
            <v>Em execução</v>
          </cell>
        </row>
        <row r="159">
          <cell r="A159" t="str">
            <v>Em andamento</v>
          </cell>
          <cell r="B159" t="str">
            <v>Em andamento</v>
          </cell>
          <cell r="C159" t="str">
            <v>Em execução</v>
          </cell>
        </row>
        <row r="160">
          <cell r="A160" t="str">
            <v>Em andamento</v>
          </cell>
          <cell r="B160" t="str">
            <v>Em execução</v>
          </cell>
          <cell r="C160" t="str">
            <v>Em execução</v>
          </cell>
        </row>
        <row r="161">
          <cell r="A161" t="str">
            <v>Em andamento</v>
          </cell>
          <cell r="B161" t="str">
            <v>Em planejamento</v>
          </cell>
          <cell r="C161" t="str">
            <v>Em execução</v>
          </cell>
        </row>
        <row r="162">
          <cell r="A162" t="str">
            <v>Em andamento</v>
          </cell>
          <cell r="B162" t="str">
            <v>Em seleção</v>
          </cell>
          <cell r="C162" t="str">
            <v>Em execução</v>
          </cell>
        </row>
        <row r="163">
          <cell r="A163" t="str">
            <v>Em andamento</v>
          </cell>
          <cell r="B163" t="str">
            <v>Em validação</v>
          </cell>
          <cell r="C163" t="str">
            <v>Em execução</v>
          </cell>
        </row>
        <row r="164">
          <cell r="A164" t="str">
            <v>Em andamento</v>
          </cell>
          <cell r="B164" t="str">
            <v>Estudo em consulta pública</v>
          </cell>
          <cell r="C164" t="str">
            <v>Em execução</v>
          </cell>
        </row>
        <row r="165">
          <cell r="A165" t="str">
            <v>Em andamento</v>
          </cell>
          <cell r="B165" t="str">
            <v>Estudo em elaboração</v>
          </cell>
          <cell r="C165" t="str">
            <v>Em execução</v>
          </cell>
        </row>
        <row r="166">
          <cell r="A166" t="str">
            <v>Em andamento</v>
          </cell>
          <cell r="B166" t="str">
            <v>Estudo em validação</v>
          </cell>
          <cell r="C166" t="str">
            <v>Em execução</v>
          </cell>
        </row>
        <row r="167">
          <cell r="A167" t="str">
            <v>Em andamento</v>
          </cell>
          <cell r="B167" t="str">
            <v>Estudos em elaboração</v>
          </cell>
          <cell r="C167" t="str">
            <v>Em execução</v>
          </cell>
        </row>
        <row r="168">
          <cell r="A168" t="str">
            <v>Em andamento</v>
          </cell>
          <cell r="B168" t="str">
            <v>EVTEA em elaboração</v>
          </cell>
          <cell r="C168" t="str">
            <v>Em execução</v>
          </cell>
        </row>
        <row r="169">
          <cell r="A169" t="str">
            <v>Em andamento</v>
          </cell>
          <cell r="B169" t="str">
            <v>Obra em execução</v>
          </cell>
          <cell r="C169" t="str">
            <v>Em execução</v>
          </cell>
        </row>
        <row r="170">
          <cell r="A170" t="str">
            <v>Em andamento</v>
          </cell>
          <cell r="B170" t="str">
            <v>Obra em execução (CI)</v>
          </cell>
          <cell r="C170" t="str">
            <v>Em execução</v>
          </cell>
        </row>
        <row r="171">
          <cell r="A171" t="str">
            <v>Em andamento</v>
          </cell>
          <cell r="B171" t="str">
            <v>Obras em execução</v>
          </cell>
          <cell r="C171" t="str">
            <v>Em execução</v>
          </cell>
        </row>
        <row r="172">
          <cell r="A172" t="str">
            <v>Em andamento</v>
          </cell>
          <cell r="B172" t="str">
            <v>Ordem de Serviço emitida</v>
          </cell>
          <cell r="C172" t="str">
            <v>Em execução</v>
          </cell>
        </row>
        <row r="173">
          <cell r="A173" t="str">
            <v>Em andamento</v>
          </cell>
          <cell r="B173" t="str">
            <v>Plano em elaboração</v>
          </cell>
          <cell r="C173" t="str">
            <v>Em execução</v>
          </cell>
        </row>
        <row r="174">
          <cell r="A174" t="str">
            <v>Em andamento</v>
          </cell>
          <cell r="B174" t="str">
            <v>Projeto Básico concluído</v>
          </cell>
          <cell r="C174" t="str">
            <v>Em execução</v>
          </cell>
        </row>
        <row r="175">
          <cell r="A175" t="str">
            <v>Em andamento</v>
          </cell>
          <cell r="B175" t="str">
            <v>Projeto Básico em elaboração</v>
          </cell>
          <cell r="C175" t="str">
            <v>Em execução</v>
          </cell>
        </row>
        <row r="176">
          <cell r="A176" t="str">
            <v>Em andamento</v>
          </cell>
          <cell r="B176" t="str">
            <v>Projeto em elaboração (CI)</v>
          </cell>
          <cell r="C176" t="str">
            <v>Em execução</v>
          </cell>
        </row>
        <row r="177">
          <cell r="A177" t="str">
            <v>Em andamento</v>
          </cell>
          <cell r="B177" t="str">
            <v>Projeto Executivo concluído</v>
          </cell>
          <cell r="C177" t="str">
            <v>Em execução</v>
          </cell>
        </row>
        <row r="178">
          <cell r="A178" t="str">
            <v>Em andamento</v>
          </cell>
          <cell r="B178" t="str">
            <v>Projeto Executivo em elaboração</v>
          </cell>
          <cell r="C178" t="str">
            <v>Em execução</v>
          </cell>
        </row>
        <row r="179">
          <cell r="A179" t="str">
            <v>Em andamento</v>
          </cell>
          <cell r="B179" t="str">
            <v>Projeto PPP em elaboração</v>
          </cell>
          <cell r="C179" t="str">
            <v>Em execução</v>
          </cell>
        </row>
        <row r="180">
          <cell r="A180" t="str">
            <v>Em contratação</v>
          </cell>
          <cell r="B180" t="str">
            <v>Aguardando FNDE gerar o termo</v>
          </cell>
          <cell r="C180" t="str">
            <v>Em licitação / Leilão</v>
          </cell>
        </row>
        <row r="181">
          <cell r="A181" t="str">
            <v>Em contratação</v>
          </cell>
          <cell r="B181" t="str">
            <v>Anteprojeto em contratação</v>
          </cell>
          <cell r="C181" t="str">
            <v>Em licitação / Leilão</v>
          </cell>
        </row>
        <row r="182">
          <cell r="A182" t="str">
            <v>Em contratação</v>
          </cell>
          <cell r="B182" t="str">
            <v>Contrato assinado</v>
          </cell>
          <cell r="C182" t="str">
            <v>Em licitação / Leilão</v>
          </cell>
        </row>
        <row r="183">
          <cell r="A183" t="str">
            <v>Em contratação</v>
          </cell>
          <cell r="B183" t="str">
            <v>Em análise FNDE</v>
          </cell>
          <cell r="C183" t="str">
            <v>Em licitação / Leilão</v>
          </cell>
        </row>
        <row r="184">
          <cell r="A184" t="str">
            <v>Em contratação</v>
          </cell>
          <cell r="B184" t="str">
            <v>Em análise pelo Ente</v>
          </cell>
          <cell r="C184" t="str">
            <v>Em licitação / Leilão</v>
          </cell>
        </row>
        <row r="185">
          <cell r="A185" t="str">
            <v>Em contratação</v>
          </cell>
          <cell r="B185" t="str">
            <v>Em contratação</v>
          </cell>
          <cell r="C185" t="str">
            <v>Em licitação / Leilão</v>
          </cell>
        </row>
        <row r="186">
          <cell r="A186" t="str">
            <v>Em contratação</v>
          </cell>
          <cell r="B186" t="str">
            <v>Em licitação / Leilão</v>
          </cell>
          <cell r="C186" t="str">
            <v>Em licitação / Leilão</v>
          </cell>
        </row>
        <row r="187">
          <cell r="A187" t="str">
            <v>Em contratação</v>
          </cell>
          <cell r="B187" t="str">
            <v>Equipamento em contratação</v>
          </cell>
          <cell r="C187" t="str">
            <v>Em licitação / Leilão</v>
          </cell>
        </row>
        <row r="188">
          <cell r="A188" t="str">
            <v>Em contratação</v>
          </cell>
          <cell r="B188" t="str">
            <v>EVTEA em contratação</v>
          </cell>
          <cell r="C188" t="str">
            <v>Em licitação / Leilão</v>
          </cell>
        </row>
        <row r="189">
          <cell r="A189" t="str">
            <v>Em contratação</v>
          </cell>
          <cell r="B189" t="str">
            <v>Licitação publicada</v>
          </cell>
          <cell r="C189" t="str">
            <v>Em licitação / Leilão</v>
          </cell>
        </row>
        <row r="190">
          <cell r="A190" t="str">
            <v>Em contratação</v>
          </cell>
          <cell r="B190" t="str">
            <v>Obra contratada com pendência judicial</v>
          </cell>
          <cell r="C190" t="str">
            <v>Em licitação / Leilão</v>
          </cell>
        </row>
        <row r="191">
          <cell r="A191" t="str">
            <v>Em contratação</v>
          </cell>
          <cell r="B191" t="str">
            <v>Obra em contratação</v>
          </cell>
          <cell r="C191" t="str">
            <v>Em licitação / Leilão</v>
          </cell>
        </row>
        <row r="192">
          <cell r="A192" t="str">
            <v>Em contratação</v>
          </cell>
          <cell r="B192" t="str">
            <v>Ordem de Serviço emitida</v>
          </cell>
          <cell r="C192" t="str">
            <v>Em licitação / Leilão</v>
          </cell>
        </row>
        <row r="193">
          <cell r="A193" t="str">
            <v>Em contratação</v>
          </cell>
          <cell r="B193" t="str">
            <v>Plano em contratação</v>
          </cell>
          <cell r="C193" t="str">
            <v>Em licitação / Leilão</v>
          </cell>
        </row>
        <row r="194">
          <cell r="A194" t="str">
            <v>Em contratação</v>
          </cell>
          <cell r="B194" t="str">
            <v>Plano em contratação/contratualização</v>
          </cell>
          <cell r="C194" t="str">
            <v>Em licitação / Leilão</v>
          </cell>
        </row>
        <row r="195">
          <cell r="A195" t="str">
            <v>Em contratação</v>
          </cell>
          <cell r="B195" t="str">
            <v>Processo licitatório em instrução</v>
          </cell>
          <cell r="C195" t="str">
            <v>Em licitação / Leilão</v>
          </cell>
        </row>
        <row r="196">
          <cell r="A196" t="str">
            <v>Em contratação</v>
          </cell>
          <cell r="B196" t="str">
            <v>Projeto Básico em contratação</v>
          </cell>
          <cell r="C196" t="str">
            <v>Em licitação / Leilão</v>
          </cell>
        </row>
        <row r="197">
          <cell r="A197" t="str">
            <v>Em contratação</v>
          </cell>
          <cell r="B197" t="str">
            <v>Projeto em contratação</v>
          </cell>
          <cell r="C197" t="str">
            <v>Em licitação / Leilão</v>
          </cell>
        </row>
        <row r="198">
          <cell r="A198" t="str">
            <v>Em contratação</v>
          </cell>
          <cell r="B198" t="str">
            <v>Projeto Executivo em contratação</v>
          </cell>
          <cell r="C198" t="str">
            <v>Em licitação / Leilão</v>
          </cell>
        </row>
        <row r="199">
          <cell r="A199" t="str">
            <v>Em contratação</v>
          </cell>
          <cell r="B199" t="str">
            <v>Projeto Executivo em contratação - Estudo</v>
          </cell>
          <cell r="C199" t="str">
            <v>Em licitação / Leilão</v>
          </cell>
        </row>
        <row r="200">
          <cell r="A200" t="str">
            <v>Em contratação</v>
          </cell>
          <cell r="B200" t="str">
            <v>Suspensiva retirada</v>
          </cell>
          <cell r="C200" t="str">
            <v>Em licitação / Leilão</v>
          </cell>
        </row>
        <row r="201">
          <cell r="A201" t="str">
            <v>Em contratação</v>
          </cell>
          <cell r="B201" t="str">
            <v>Termo de Repactuação gerado</v>
          </cell>
          <cell r="C201" t="str">
            <v>Em licitação / Leilão</v>
          </cell>
        </row>
        <row r="202">
          <cell r="A202" t="str">
            <v>Em contratação</v>
          </cell>
          <cell r="B202" t="str">
            <v>Termo gerado</v>
          </cell>
          <cell r="C202" t="str">
            <v>Em licitação / Leilão</v>
          </cell>
        </row>
        <row r="203">
          <cell r="A203" t="str">
            <v>Em contratação</v>
          </cell>
          <cell r="B203" t="str">
            <v>Veículo em contratação</v>
          </cell>
          <cell r="C203" t="str">
            <v>Em licitação / Leilão</v>
          </cell>
        </row>
        <row r="204">
          <cell r="A204" t="str">
            <v>Não iniciado</v>
          </cell>
          <cell r="B204" t="str">
            <v>Anteprojeto em contratação</v>
          </cell>
          <cell r="C204" t="str">
            <v>Em licitação / Leilão</v>
          </cell>
        </row>
        <row r="205">
          <cell r="A205" t="str">
            <v>Não iniciado</v>
          </cell>
          <cell r="B205" t="str">
            <v>Em contratação</v>
          </cell>
          <cell r="C205" t="str">
            <v>Em licitação / Leilão</v>
          </cell>
        </row>
        <row r="206">
          <cell r="A206" t="str">
            <v>Não iniciado</v>
          </cell>
          <cell r="B206" t="str">
            <v>Em contratação (CI)</v>
          </cell>
          <cell r="C206" t="str">
            <v>Em licitação / Leilão</v>
          </cell>
        </row>
        <row r="207">
          <cell r="A207" t="str">
            <v>Não iniciado</v>
          </cell>
          <cell r="B207" t="str">
            <v>Em licitação / Leilão</v>
          </cell>
          <cell r="C207" t="str">
            <v>Em licitação / Leilão</v>
          </cell>
        </row>
        <row r="208">
          <cell r="A208" t="str">
            <v>Não iniciado</v>
          </cell>
          <cell r="B208" t="str">
            <v>Estudo em elaboração</v>
          </cell>
          <cell r="C208" t="str">
            <v>Em ação preparatória</v>
          </cell>
        </row>
        <row r="209">
          <cell r="A209" t="str">
            <v>Não iniciado</v>
          </cell>
          <cell r="B209" t="str">
            <v>Estudos em contratação</v>
          </cell>
          <cell r="C209" t="str">
            <v>Em licitação / Leilão</v>
          </cell>
        </row>
        <row r="210">
          <cell r="A210" t="str">
            <v>Não iniciado</v>
          </cell>
          <cell r="B210" t="str">
            <v>EVTEA em contratação</v>
          </cell>
          <cell r="C210" t="str">
            <v>Em licitação / Leilão</v>
          </cell>
        </row>
        <row r="211">
          <cell r="A211" t="str">
            <v>Não iniciado</v>
          </cell>
          <cell r="B211" t="str">
            <v>Obra em contratação</v>
          </cell>
          <cell r="C211" t="str">
            <v>Em licitação / Leilão</v>
          </cell>
        </row>
        <row r="212">
          <cell r="A212" t="str">
            <v>Não iniciado</v>
          </cell>
          <cell r="B212" t="str">
            <v>Projeto Básico em contratação</v>
          </cell>
          <cell r="C212" t="str">
            <v>Em licitação / Leilão</v>
          </cell>
        </row>
        <row r="213">
          <cell r="A213" t="str">
            <v>Não iniciado</v>
          </cell>
          <cell r="B213" t="str">
            <v>Projeto Básico em contratação - Estudo</v>
          </cell>
          <cell r="C213" t="str">
            <v>Em licitação / Leilão</v>
          </cell>
        </row>
        <row r="214">
          <cell r="A214" t="str">
            <v>Não iniciado</v>
          </cell>
          <cell r="B214" t="str">
            <v>Projeto Executivo em contratação</v>
          </cell>
          <cell r="C214" t="str">
            <v>Em licitação / Leilão</v>
          </cell>
        </row>
        <row r="215">
          <cell r="A215" t="str">
            <v>Não iniciado</v>
          </cell>
          <cell r="B215" t="str">
            <v>Projeto Executivo em contratação - Estudo</v>
          </cell>
          <cell r="C215" t="str">
            <v>Em licitação / Leilão</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ril-2025"/>
      <sheetName val="Abril-2025_2"/>
      <sheetName val="Dezembro-2024"/>
      <sheetName val="Situação-Fase-SituaçãoSite"/>
      <sheetName val="Motivo de Paralisação"/>
      <sheetName val="Lista_suspensa"/>
    </sheetNames>
    <sheetDataSet>
      <sheetData sheetId="0"/>
      <sheetData sheetId="1"/>
      <sheetData sheetId="2"/>
      <sheetData sheetId="3">
        <row r="2">
          <cell r="A2" t="str">
            <v>Concluído</v>
          </cell>
          <cell r="B2" t="str">
            <v>Aguardando atualização do SISMOB</v>
          </cell>
          <cell r="C2" t="str">
            <v>Concluído</v>
          </cell>
        </row>
        <row r="3">
          <cell r="A3" t="str">
            <v>Concluído</v>
          </cell>
          <cell r="B3" t="str">
            <v>Anteprojeto concluído</v>
          </cell>
          <cell r="C3" t="str">
            <v>Concluído</v>
          </cell>
        </row>
        <row r="4">
          <cell r="A4" t="str">
            <v>Concluído</v>
          </cell>
          <cell r="B4" t="str">
            <v>Comissionamento</v>
          </cell>
          <cell r="C4" t="str">
            <v>Concluído</v>
          </cell>
        </row>
        <row r="5">
          <cell r="A5" t="str">
            <v>Concluído</v>
          </cell>
          <cell r="B5" t="str">
            <v>Concedido</v>
          </cell>
          <cell r="C5" t="str">
            <v>Concluído</v>
          </cell>
        </row>
        <row r="6">
          <cell r="A6" t="str">
            <v>Concluído</v>
          </cell>
          <cell r="B6" t="str">
            <v>Concessão concluída</v>
          </cell>
          <cell r="C6" t="str">
            <v>Concluído</v>
          </cell>
        </row>
        <row r="7">
          <cell r="A7" t="str">
            <v>Concluído</v>
          </cell>
          <cell r="B7" t="str">
            <v>Concluído</v>
          </cell>
          <cell r="C7" t="str">
            <v>Concluído</v>
          </cell>
        </row>
        <row r="8">
          <cell r="A8" t="str">
            <v>Concluído</v>
          </cell>
          <cell r="B8" t="str">
            <v>Contrato firmado</v>
          </cell>
          <cell r="C8" t="str">
            <v>Concluído</v>
          </cell>
        </row>
        <row r="9">
          <cell r="A9" t="str">
            <v>Concluído</v>
          </cell>
          <cell r="B9" t="str">
            <v>Entregue</v>
          </cell>
          <cell r="C9" t="str">
            <v>Concluído</v>
          </cell>
        </row>
        <row r="10">
          <cell r="A10" t="str">
            <v>Concluído</v>
          </cell>
          <cell r="B10" t="str">
            <v>Estudo concluído</v>
          </cell>
          <cell r="C10" t="str">
            <v>Concluído</v>
          </cell>
        </row>
        <row r="11">
          <cell r="A11" t="str">
            <v>Concluído</v>
          </cell>
          <cell r="B11" t="str">
            <v>EVTEA concluído</v>
          </cell>
          <cell r="C11" t="str">
            <v>Concluído</v>
          </cell>
        </row>
        <row r="12">
          <cell r="A12" t="str">
            <v>Concluído</v>
          </cell>
          <cell r="B12" t="str">
            <v>Obra concluída</v>
          </cell>
          <cell r="C12" t="str">
            <v>Concluído</v>
          </cell>
        </row>
        <row r="13">
          <cell r="A13" t="str">
            <v>Concluído</v>
          </cell>
          <cell r="B13" t="str">
            <v>Obra concluída (CI)</v>
          </cell>
          <cell r="C13" t="str">
            <v>Concluído</v>
          </cell>
        </row>
        <row r="14">
          <cell r="A14" t="str">
            <v>Concluído</v>
          </cell>
          <cell r="B14" t="str">
            <v>Pacto - Aguardando FNDE gerar o termo</v>
          </cell>
          <cell r="C14" t="str">
            <v>Concluído</v>
          </cell>
        </row>
        <row r="15">
          <cell r="A15" t="str">
            <v>Concluído</v>
          </cell>
          <cell r="B15" t="str">
            <v>Pacto - Cancelado</v>
          </cell>
          <cell r="C15" t="str">
            <v>Concluído</v>
          </cell>
        </row>
        <row r="16">
          <cell r="A16" t="str">
            <v>Concluído</v>
          </cell>
          <cell r="B16" t="str">
            <v>Pacto - Diligência</v>
          </cell>
          <cell r="C16" t="str">
            <v>Concluído</v>
          </cell>
        </row>
        <row r="17">
          <cell r="A17" t="str">
            <v>Concluído</v>
          </cell>
          <cell r="B17" t="str">
            <v>Pacto - Indeferido</v>
          </cell>
          <cell r="C17" t="str">
            <v>Concluído</v>
          </cell>
        </row>
        <row r="18">
          <cell r="A18" t="str">
            <v>Concluído</v>
          </cell>
          <cell r="B18" t="str">
            <v>Pacto - Retornado para Análise FNDE</v>
          </cell>
          <cell r="C18" t="str">
            <v>Concluído</v>
          </cell>
        </row>
        <row r="19">
          <cell r="A19" t="str">
            <v>Concluído</v>
          </cell>
          <cell r="B19" t="str">
            <v>Pacto - Termo Gerado</v>
          </cell>
          <cell r="C19" t="str">
            <v>Concluído</v>
          </cell>
        </row>
        <row r="20">
          <cell r="A20" t="str">
            <v>Concluído</v>
          </cell>
          <cell r="B20" t="str">
            <v>Plano concluído</v>
          </cell>
          <cell r="C20" t="str">
            <v>Concluído</v>
          </cell>
        </row>
        <row r="21">
          <cell r="A21" t="str">
            <v>Concluído</v>
          </cell>
          <cell r="B21" t="str">
            <v>Projeto Básico concluído</v>
          </cell>
          <cell r="C21" t="str">
            <v>Concluído</v>
          </cell>
        </row>
        <row r="22">
          <cell r="A22" t="str">
            <v>Concluído</v>
          </cell>
          <cell r="B22" t="str">
            <v>Projeto Executivo concluído</v>
          </cell>
          <cell r="C22" t="str">
            <v>Concluído</v>
          </cell>
        </row>
        <row r="23">
          <cell r="A23" t="str">
            <v>Cancelado</v>
          </cell>
          <cell r="B23" t="str">
            <v>Cancelado</v>
          </cell>
          <cell r="C23" t="str">
            <v>Em ação preparatória</v>
          </cell>
        </row>
        <row r="24">
          <cell r="A24" t="str">
            <v>Cancelado</v>
          </cell>
          <cell r="B24" t="str">
            <v>Desclassificado/Perda de Prazo</v>
          </cell>
          <cell r="C24" t="str">
            <v>Em ação preparatória</v>
          </cell>
        </row>
        <row r="25">
          <cell r="A25" t="str">
            <v>Cancelado</v>
          </cell>
          <cell r="B25" t="str">
            <v>Inacabada</v>
          </cell>
          <cell r="C25" t="str">
            <v>Em ação preparatória</v>
          </cell>
        </row>
        <row r="26">
          <cell r="A26" t="str">
            <v>Cancelado</v>
          </cell>
          <cell r="B26" t="str">
            <v>Indeferido</v>
          </cell>
          <cell r="C26" t="str">
            <v>Em ação preparatória</v>
          </cell>
        </row>
        <row r="27">
          <cell r="A27" t="str">
            <v>Cancelado</v>
          </cell>
          <cell r="B27" t="str">
            <v>Proposta não cadastrada/Desistência</v>
          </cell>
          <cell r="C27" t="str">
            <v>Em ação preparatória</v>
          </cell>
        </row>
        <row r="28">
          <cell r="A28" t="str">
            <v>Documentação apresentada</v>
          </cell>
          <cell r="B28" t="str">
            <v>Pacto - Em análise de elegibilidade</v>
          </cell>
          <cell r="C28" t="str">
            <v>Em ação preparatória</v>
          </cell>
        </row>
        <row r="29">
          <cell r="A29" t="str">
            <v>Documentação apresentada</v>
          </cell>
          <cell r="B29" t="str">
            <v>Pacto - Indeferido</v>
          </cell>
          <cell r="C29" t="str">
            <v>Em ação preparatória</v>
          </cell>
        </row>
        <row r="30">
          <cell r="A30" t="str">
            <v>Documentação no SIMEC</v>
          </cell>
          <cell r="B30" t="str">
            <v>Em análise FNDE</v>
          </cell>
          <cell r="C30" t="str">
            <v>Em ação preparatória</v>
          </cell>
        </row>
        <row r="31">
          <cell r="A31" t="str">
            <v>Em ação preparatória</v>
          </cell>
          <cell r="B31" t="str">
            <v>Aguardando atualização do SISMOB</v>
          </cell>
          <cell r="C31" t="str">
            <v>Em ação preparatória</v>
          </cell>
        </row>
        <row r="32">
          <cell r="A32" t="str">
            <v>Em ação preparatória</v>
          </cell>
          <cell r="B32" t="str">
            <v>Aguardando parecer</v>
          </cell>
          <cell r="C32" t="str">
            <v>Em ação preparatória</v>
          </cell>
        </row>
        <row r="33">
          <cell r="A33" t="str">
            <v>Em ação preparatória</v>
          </cell>
          <cell r="B33" t="str">
            <v>Analisada com pendência</v>
          </cell>
          <cell r="C33" t="str">
            <v>Em ação preparatória</v>
          </cell>
        </row>
        <row r="34">
          <cell r="A34" t="str">
            <v>Em ação preparatória</v>
          </cell>
          <cell r="B34" t="str">
            <v>Contrato gerado</v>
          </cell>
          <cell r="C34" t="str">
            <v>Em ação preparatória</v>
          </cell>
        </row>
        <row r="35">
          <cell r="A35" t="str">
            <v>Em ação preparatória</v>
          </cell>
          <cell r="B35" t="str">
            <v>Documentação incompleta</v>
          </cell>
          <cell r="C35" t="str">
            <v>Em ação preparatória</v>
          </cell>
        </row>
        <row r="36">
          <cell r="A36" t="str">
            <v>Em ação preparatória</v>
          </cell>
          <cell r="B36" t="str">
            <v>Documentação não enviada</v>
          </cell>
          <cell r="C36" t="str">
            <v>Em ação preparatória</v>
          </cell>
        </row>
        <row r="37">
          <cell r="A37" t="str">
            <v>Em ação preparatória</v>
          </cell>
          <cell r="B37" t="str">
            <v>Dominialidade em regularização</v>
          </cell>
          <cell r="C37" t="str">
            <v>Em ação preparatória</v>
          </cell>
        </row>
        <row r="38">
          <cell r="A38" t="str">
            <v>Em ação preparatória</v>
          </cell>
          <cell r="B38" t="str">
            <v>Em análise pelo Ente</v>
          </cell>
          <cell r="C38" t="str">
            <v>Em ação preparatória</v>
          </cell>
        </row>
        <row r="39">
          <cell r="A39" t="str">
            <v>Em ação preparatória</v>
          </cell>
          <cell r="B39" t="str">
            <v>Em elaboração de estudo / projeto / concessão</v>
          </cell>
          <cell r="C39" t="str">
            <v>Em ação preparatória</v>
          </cell>
        </row>
        <row r="40">
          <cell r="A40" t="str">
            <v>Em ação preparatória</v>
          </cell>
          <cell r="B40" t="str">
            <v>Em planejamento</v>
          </cell>
          <cell r="C40" t="str">
            <v>Em ação preparatória</v>
          </cell>
        </row>
        <row r="41">
          <cell r="A41" t="str">
            <v>Em ação preparatória</v>
          </cell>
          <cell r="B41" t="str">
            <v>Enviado para assinatura do Compromissário</v>
          </cell>
          <cell r="C41" t="str">
            <v>Em ação preparatória</v>
          </cell>
        </row>
        <row r="42">
          <cell r="A42" t="str">
            <v>Em ação preparatória</v>
          </cell>
          <cell r="B42" t="str">
            <v>Etapa VISA</v>
          </cell>
          <cell r="C42" t="str">
            <v>Em ação preparatória</v>
          </cell>
        </row>
        <row r="43">
          <cell r="A43" t="str">
            <v>Em ação preparatória</v>
          </cell>
          <cell r="B43" t="str">
            <v>Não iniciado</v>
          </cell>
          <cell r="C43" t="str">
            <v>Em ação preparatória</v>
          </cell>
        </row>
        <row r="44">
          <cell r="A44" t="str">
            <v>Em ação preparatória</v>
          </cell>
          <cell r="B44" t="str">
            <v>Obra em licitação</v>
          </cell>
          <cell r="C44" t="str">
            <v>Em ação preparatória</v>
          </cell>
        </row>
        <row r="45">
          <cell r="A45" t="str">
            <v>Em ação preparatória</v>
          </cell>
          <cell r="B45" t="str">
            <v>Plano de Trabalho aprovado - Aguardando empenho</v>
          </cell>
          <cell r="C45" t="str">
            <v>Em ação preparatória</v>
          </cell>
        </row>
        <row r="46">
          <cell r="A46" t="str">
            <v>Em ação preparatória</v>
          </cell>
          <cell r="B46" t="str">
            <v>Plano de Trabalho aprovado pela CAIXA com empenho</v>
          </cell>
          <cell r="C46" t="str">
            <v>Em ação preparatória</v>
          </cell>
        </row>
        <row r="47">
          <cell r="A47" t="str">
            <v>Em ação preparatória</v>
          </cell>
          <cell r="B47" t="str">
            <v>Plano de Trabalho em elaboração</v>
          </cell>
          <cell r="C47" t="str">
            <v>Em ação preparatória</v>
          </cell>
        </row>
        <row r="48">
          <cell r="A48" t="str">
            <v>Em ação preparatória</v>
          </cell>
          <cell r="B48" t="str">
            <v>Plano em licitação</v>
          </cell>
          <cell r="C48" t="str">
            <v>Em ação preparatória</v>
          </cell>
        </row>
        <row r="49">
          <cell r="A49" t="str">
            <v>Em ação preparatória</v>
          </cell>
          <cell r="B49" t="str">
            <v>Plano em elaboração</v>
          </cell>
          <cell r="C49" t="str">
            <v>Em ação preparatória</v>
          </cell>
        </row>
        <row r="50">
          <cell r="A50" t="str">
            <v>Em ação preparatória</v>
          </cell>
          <cell r="B50" t="str">
            <v>Portaria de repactuação/reativação publicada</v>
          </cell>
          <cell r="C50" t="str">
            <v>Em ação preparatória</v>
          </cell>
        </row>
        <row r="51">
          <cell r="A51" t="str">
            <v>Em ação preparatória</v>
          </cell>
          <cell r="B51" t="str">
            <v>Projeto concluído</v>
          </cell>
          <cell r="C51" t="str">
            <v>Em ação preparatória</v>
          </cell>
        </row>
        <row r="52">
          <cell r="A52" t="str">
            <v>Em ação preparatória</v>
          </cell>
          <cell r="B52" t="str">
            <v>Projeto em elaboração</v>
          </cell>
          <cell r="C52" t="str">
            <v>Em ação preparatória</v>
          </cell>
        </row>
        <row r="53">
          <cell r="A53" t="str">
            <v>Em ação preparatória</v>
          </cell>
          <cell r="B53" t="str">
            <v>Projeto Executivo em licitação</v>
          </cell>
          <cell r="C53" t="str">
            <v>Em ação preparatória</v>
          </cell>
        </row>
        <row r="54">
          <cell r="A54" t="str">
            <v>Em ação preparatória</v>
          </cell>
          <cell r="B54" t="str">
            <v>Projeto Executivo em elaboração</v>
          </cell>
          <cell r="C54" t="str">
            <v>Em ação preparatória</v>
          </cell>
        </row>
        <row r="55">
          <cell r="A55" t="str">
            <v>Em ação preparatória</v>
          </cell>
          <cell r="B55" t="str">
            <v>Proposta aprovada</v>
          </cell>
          <cell r="C55" t="str">
            <v>Em ação preparatória</v>
          </cell>
        </row>
        <row r="56">
          <cell r="A56" t="str">
            <v>Em ação preparatória</v>
          </cell>
          <cell r="B56" t="str">
            <v>Proposta cadastrada</v>
          </cell>
          <cell r="C56" t="str">
            <v>Em ação preparatória</v>
          </cell>
        </row>
        <row r="57">
          <cell r="A57" t="str">
            <v>Em ação preparatória</v>
          </cell>
          <cell r="B57" t="str">
            <v>Proposta em análise</v>
          </cell>
          <cell r="C57" t="str">
            <v>Em ação preparatória</v>
          </cell>
        </row>
        <row r="58">
          <cell r="A58" t="str">
            <v>Em ação preparatória</v>
          </cell>
          <cell r="B58" t="str">
            <v>Proposta em complementação</v>
          </cell>
          <cell r="C58" t="str">
            <v>Em ação preparatória</v>
          </cell>
        </row>
        <row r="59">
          <cell r="A59" t="str">
            <v>Em elaboração de estudo ou projeto</v>
          </cell>
          <cell r="B59" t="str">
            <v>Anteprojeto concluído</v>
          </cell>
          <cell r="C59" t="str">
            <v>Em ação preparatória</v>
          </cell>
        </row>
        <row r="60">
          <cell r="A60" t="str">
            <v>Em elaboração de estudo ou projeto</v>
          </cell>
          <cell r="B60" t="str">
            <v>Anteprojeto em elaboração</v>
          </cell>
          <cell r="C60" t="str">
            <v>Em ação preparatória</v>
          </cell>
        </row>
        <row r="61">
          <cell r="A61" t="str">
            <v>Em elaboração de estudo ou projeto</v>
          </cell>
          <cell r="B61" t="str">
            <v>Em planejamento</v>
          </cell>
          <cell r="C61" t="str">
            <v>Em ação preparatória</v>
          </cell>
        </row>
        <row r="62">
          <cell r="A62" t="str">
            <v>Em elaboração de estudo ou projeto</v>
          </cell>
          <cell r="B62" t="str">
            <v>EVTEA concluído</v>
          </cell>
          <cell r="C62" t="str">
            <v>Em ação preparatória</v>
          </cell>
        </row>
        <row r="63">
          <cell r="A63" t="str">
            <v>Em elaboração de estudo ou projeto</v>
          </cell>
          <cell r="B63" t="str">
            <v>EVTEA em licitação</v>
          </cell>
          <cell r="C63" t="str">
            <v>Em ação preparatória</v>
          </cell>
        </row>
        <row r="64">
          <cell r="A64" t="str">
            <v>Em elaboração de estudo ou projeto</v>
          </cell>
          <cell r="B64" t="str">
            <v>EVTEA em elaboração</v>
          </cell>
          <cell r="C64" t="str">
            <v>Em ação preparatória</v>
          </cell>
        </row>
        <row r="65">
          <cell r="A65" t="str">
            <v>Em elaboração de estudo ou projeto</v>
          </cell>
          <cell r="B65" t="str">
            <v>Plano concluído</v>
          </cell>
          <cell r="C65" t="str">
            <v>Em ação preparatória</v>
          </cell>
        </row>
        <row r="66">
          <cell r="A66" t="str">
            <v>Em elaboração de estudo ou projeto</v>
          </cell>
          <cell r="B66" t="str">
            <v>Plano em licitação</v>
          </cell>
          <cell r="C66" t="str">
            <v>Em ação preparatória</v>
          </cell>
        </row>
        <row r="67">
          <cell r="A67" t="str">
            <v>Em elaboração de estudo ou projeto</v>
          </cell>
          <cell r="B67" t="str">
            <v>Plano em elaboração</v>
          </cell>
          <cell r="C67" t="str">
            <v>Em ação preparatória</v>
          </cell>
        </row>
        <row r="68">
          <cell r="A68" t="str">
            <v>Em elaboração de estudo ou projeto</v>
          </cell>
          <cell r="B68" t="str">
            <v>Projeto Básico concluído</v>
          </cell>
          <cell r="C68" t="str">
            <v>Em ação preparatória</v>
          </cell>
        </row>
        <row r="69">
          <cell r="A69" t="str">
            <v>Em elaboração de estudo ou projeto</v>
          </cell>
          <cell r="B69" t="str">
            <v>Projeto Básico em licitação</v>
          </cell>
          <cell r="C69" t="str">
            <v>Em ação preparatória</v>
          </cell>
        </row>
        <row r="70">
          <cell r="A70" t="str">
            <v>Em elaboração de estudo ou projeto</v>
          </cell>
          <cell r="B70" t="str">
            <v>Projeto Básico em elaboração</v>
          </cell>
          <cell r="C70" t="str">
            <v>Em ação preparatória</v>
          </cell>
        </row>
        <row r="71">
          <cell r="A71" t="str">
            <v>Em elaboração de estudo ou projeto</v>
          </cell>
          <cell r="B71" t="str">
            <v>Projeto em elaboração</v>
          </cell>
          <cell r="C71" t="str">
            <v>Em ação preparatória</v>
          </cell>
        </row>
        <row r="72">
          <cell r="A72" t="str">
            <v>Em elaboração de estudo ou projeto</v>
          </cell>
          <cell r="B72" t="str">
            <v>Projeto Executivo concluído</v>
          </cell>
          <cell r="C72" t="str">
            <v>Em ação preparatória</v>
          </cell>
        </row>
        <row r="73">
          <cell r="A73" t="str">
            <v>Em elaboração de estudo ou projeto</v>
          </cell>
          <cell r="B73" t="str">
            <v>Projeto Executivo em licitação</v>
          </cell>
          <cell r="C73" t="str">
            <v>Em ação preparatória</v>
          </cell>
        </row>
        <row r="74">
          <cell r="A74" t="str">
            <v>Em planejamento</v>
          </cell>
          <cell r="B74" t="str">
            <v>Em planejamento</v>
          </cell>
          <cell r="C74" t="str">
            <v>Em ação preparatória</v>
          </cell>
        </row>
        <row r="75">
          <cell r="A75" t="str">
            <v>Em reativação</v>
          </cell>
          <cell r="B75" t="str">
            <v>Documentação em análise</v>
          </cell>
          <cell r="C75" t="str">
            <v>Em ação preparatória</v>
          </cell>
        </row>
        <row r="76">
          <cell r="A76" t="str">
            <v>Em reativação</v>
          </cell>
          <cell r="B76" t="str">
            <v>Documentação enviada para adequação</v>
          </cell>
          <cell r="C76" t="str">
            <v>Em ação preparatória</v>
          </cell>
        </row>
        <row r="77">
          <cell r="A77" t="str">
            <v>Em reativação</v>
          </cell>
          <cell r="B77" t="str">
            <v>Portaria de Reativação publicada</v>
          </cell>
          <cell r="C77" t="str">
            <v>Em ação preparatória</v>
          </cell>
        </row>
        <row r="78">
          <cell r="A78" t="str">
            <v>Em repactuação</v>
          </cell>
          <cell r="B78" t="str">
            <v>Aguardando FNDE gerar o termo</v>
          </cell>
          <cell r="C78" t="str">
            <v>Em ação preparatória</v>
          </cell>
        </row>
        <row r="79">
          <cell r="A79" t="str">
            <v>Em repactuação</v>
          </cell>
          <cell r="B79" t="str">
            <v>Diligência</v>
          </cell>
          <cell r="C79" t="str">
            <v>Em ação preparatória</v>
          </cell>
        </row>
        <row r="80">
          <cell r="A80" t="str">
            <v>Em repactuação</v>
          </cell>
          <cell r="B80" t="str">
            <v>Documentação em análise</v>
          </cell>
          <cell r="C80" t="str">
            <v>Em ação preparatória</v>
          </cell>
        </row>
        <row r="81">
          <cell r="A81" t="str">
            <v>Em repactuação</v>
          </cell>
          <cell r="B81" t="str">
            <v>Documentação enviada para adequação</v>
          </cell>
          <cell r="C81" t="str">
            <v>Em ação preparatória</v>
          </cell>
        </row>
        <row r="82">
          <cell r="A82" t="str">
            <v>Em repactuação</v>
          </cell>
          <cell r="B82" t="str">
            <v>Em análise FNDE</v>
          </cell>
          <cell r="C82" t="str">
            <v>Em ação preparatória</v>
          </cell>
        </row>
        <row r="83">
          <cell r="A83" t="str">
            <v>Em repactuação</v>
          </cell>
          <cell r="B83" t="str">
            <v>Retornado para análise FNDE</v>
          </cell>
          <cell r="C83" t="str">
            <v>Em ação preparatória</v>
          </cell>
        </row>
        <row r="84">
          <cell r="A84" t="str">
            <v>Instrumento formalizado</v>
          </cell>
          <cell r="B84" t="str">
            <v>Instrumento formalizado</v>
          </cell>
          <cell r="C84" t="str">
            <v>Em ação preparatória</v>
          </cell>
        </row>
        <row r="85">
          <cell r="A85" t="str">
            <v>Não iniciado</v>
          </cell>
          <cell r="B85" t="str">
            <v>Anteprojeto concluído</v>
          </cell>
          <cell r="C85" t="str">
            <v>Em ação preparatória</v>
          </cell>
        </row>
        <row r="86">
          <cell r="A86" t="str">
            <v>Não iniciado</v>
          </cell>
          <cell r="B86" t="str">
            <v>Anteprojeto em elaboração</v>
          </cell>
          <cell r="C86" t="str">
            <v>Em ação preparatória</v>
          </cell>
        </row>
        <row r="87">
          <cell r="A87" t="str">
            <v>Não iniciado</v>
          </cell>
          <cell r="B87" t="str">
            <v>Celebração do TC</v>
          </cell>
          <cell r="C87" t="str">
            <v>Em ação preparatória</v>
          </cell>
        </row>
        <row r="88">
          <cell r="A88" t="str">
            <v>Não iniciado</v>
          </cell>
          <cell r="B88" t="str">
            <v>Em planejamento</v>
          </cell>
          <cell r="C88" t="str">
            <v>Em ação preparatória</v>
          </cell>
        </row>
        <row r="89">
          <cell r="A89" t="str">
            <v>Não iniciado</v>
          </cell>
          <cell r="B89" t="str">
            <v>EVTEA concluído</v>
          </cell>
          <cell r="C89" t="str">
            <v>Em ação preparatória</v>
          </cell>
        </row>
        <row r="90">
          <cell r="A90" t="str">
            <v>Não iniciado</v>
          </cell>
          <cell r="B90" t="str">
            <v>EVTEA em licitação</v>
          </cell>
          <cell r="C90" t="str">
            <v>Em ação preparatória</v>
          </cell>
        </row>
        <row r="91">
          <cell r="A91" t="str">
            <v>Não iniciado</v>
          </cell>
          <cell r="B91" t="str">
            <v>EVTEA em elaboração</v>
          </cell>
          <cell r="C91" t="str">
            <v>Em ação preparatória</v>
          </cell>
        </row>
        <row r="92">
          <cell r="A92" t="str">
            <v>Não iniciado</v>
          </cell>
          <cell r="B92" t="str">
            <v>Não iniciado</v>
          </cell>
          <cell r="C92" t="str">
            <v>Em ação preparatória</v>
          </cell>
        </row>
        <row r="93">
          <cell r="A93" t="str">
            <v>Não iniciado</v>
          </cell>
          <cell r="B93" t="str">
            <v>Projeto Básico concluído</v>
          </cell>
          <cell r="C93" t="str">
            <v>Em ação preparatória</v>
          </cell>
        </row>
        <row r="94">
          <cell r="A94" t="str">
            <v>Não iniciado</v>
          </cell>
          <cell r="B94" t="str">
            <v>Projeto Básico em licitação</v>
          </cell>
          <cell r="C94" t="str">
            <v>Em ação preparatória</v>
          </cell>
        </row>
        <row r="95">
          <cell r="A95" t="str">
            <v>Não iniciado</v>
          </cell>
          <cell r="B95" t="str">
            <v>Projeto Básico em elaboração</v>
          </cell>
          <cell r="C95" t="str">
            <v>Em ação preparatória</v>
          </cell>
        </row>
        <row r="96">
          <cell r="A96" t="str">
            <v>Não iniciado</v>
          </cell>
          <cell r="B96" t="str">
            <v>Projeto Executivo concluído</v>
          </cell>
          <cell r="C96" t="str">
            <v>Em ação preparatória</v>
          </cell>
        </row>
        <row r="97">
          <cell r="A97" t="str">
            <v>Não iniciado</v>
          </cell>
          <cell r="B97" t="str">
            <v>Projeto Executivo em licitação</v>
          </cell>
          <cell r="C97" t="str">
            <v>Em ação preparatória</v>
          </cell>
        </row>
        <row r="98">
          <cell r="A98" t="str">
            <v>Não iniciado</v>
          </cell>
          <cell r="B98" t="str">
            <v>Projeto Executivo em elaboração</v>
          </cell>
          <cell r="C98" t="str">
            <v>Em ação preparatória</v>
          </cell>
        </row>
        <row r="99">
          <cell r="A99" t="str">
            <v>Obra contratada</v>
          </cell>
          <cell r="B99" t="str">
            <v>Aguardando emissão de Ordem de Serviço</v>
          </cell>
          <cell r="C99" t="str">
            <v>Em ação preparatória</v>
          </cell>
        </row>
        <row r="100">
          <cell r="A100" t="str">
            <v>Obra contratada</v>
          </cell>
          <cell r="B100" t="str">
            <v>Ordem de Serviço emitida</v>
          </cell>
          <cell r="C100" t="str">
            <v>Em ação preparatória</v>
          </cell>
        </row>
        <row r="101">
          <cell r="A101" t="str">
            <v>Paralisada</v>
          </cell>
          <cell r="B101" t="str">
            <v>Aguardando publicação da Portaria</v>
          </cell>
          <cell r="C101" t="str">
            <v>Em ação preparatória</v>
          </cell>
        </row>
        <row r="102">
          <cell r="A102" t="str">
            <v>Paralisada</v>
          </cell>
          <cell r="B102" t="str">
            <v>Cancelado</v>
          </cell>
          <cell r="C102" t="str">
            <v>Em ação preparatória</v>
          </cell>
        </row>
        <row r="103">
          <cell r="A103" t="str">
            <v>Paralisada</v>
          </cell>
          <cell r="B103" t="str">
            <v>Cancelado - Inacabada</v>
          </cell>
          <cell r="C103" t="str">
            <v>Em ação preparatória</v>
          </cell>
        </row>
        <row r="104">
          <cell r="A104" t="str">
            <v>Paralisada</v>
          </cell>
          <cell r="B104" t="str">
            <v>Cancelado - Indeferido</v>
          </cell>
          <cell r="C104" t="str">
            <v>Em ação preparatória</v>
          </cell>
        </row>
        <row r="105">
          <cell r="A105" t="str">
            <v>Paralisada</v>
          </cell>
          <cell r="B105" t="str">
            <v>Concedido</v>
          </cell>
          <cell r="C105" t="str">
            <v>Em ação preparatória</v>
          </cell>
        </row>
        <row r="106">
          <cell r="A106" t="str">
            <v>Paralisada</v>
          </cell>
          <cell r="B106" t="str">
            <v>Concessão em andamento</v>
          </cell>
          <cell r="C106" t="str">
            <v>Em ação preparatória</v>
          </cell>
        </row>
        <row r="107">
          <cell r="A107" t="str">
            <v>Paralisada</v>
          </cell>
          <cell r="B107" t="str">
            <v>Documentação incompleta</v>
          </cell>
          <cell r="C107" t="str">
            <v>Em ação preparatória</v>
          </cell>
        </row>
        <row r="108">
          <cell r="A108" t="str">
            <v>Paralisada</v>
          </cell>
          <cell r="B108" t="str">
            <v>Em licitação - Termo gerado</v>
          </cell>
          <cell r="C108" t="str">
            <v>Em ação preparatória</v>
          </cell>
        </row>
        <row r="109">
          <cell r="A109" t="str">
            <v>Paralisada</v>
          </cell>
          <cell r="B109" t="str">
            <v>Em licitação/Leilão</v>
          </cell>
          <cell r="C109" t="str">
            <v>Em ação preparatória</v>
          </cell>
        </row>
        <row r="110">
          <cell r="A110" t="str">
            <v>Paralisada</v>
          </cell>
          <cell r="B110" t="str">
            <v>Em planejamento</v>
          </cell>
          <cell r="C110" t="str">
            <v>Em ação preparatória</v>
          </cell>
        </row>
        <row r="111">
          <cell r="A111" t="str">
            <v>Paralisada</v>
          </cell>
          <cell r="B111" t="str">
            <v>Em reativação - Documentação em análise</v>
          </cell>
          <cell r="C111" t="str">
            <v>Em ação preparatória</v>
          </cell>
        </row>
        <row r="112">
          <cell r="A112" t="str">
            <v>Paralisada</v>
          </cell>
          <cell r="B112" t="str">
            <v>Em reativação - Retornado para análise FNDE</v>
          </cell>
          <cell r="C112" t="str">
            <v>Em ação preparatória</v>
          </cell>
        </row>
        <row r="113">
          <cell r="A113" t="str">
            <v>Paralisada</v>
          </cell>
          <cell r="B113" t="str">
            <v>Em repactuação - Aguardando FNDE gerar o termo</v>
          </cell>
          <cell r="C113" t="str">
            <v>Em ação preparatória</v>
          </cell>
        </row>
        <row r="114">
          <cell r="A114" t="str">
            <v>Paralisada</v>
          </cell>
          <cell r="B114" t="str">
            <v>Em repactuação - Diligência</v>
          </cell>
          <cell r="C114" t="str">
            <v>Em ação preparatória</v>
          </cell>
        </row>
        <row r="115">
          <cell r="A115" t="str">
            <v>Paralisada</v>
          </cell>
          <cell r="B115" t="str">
            <v>Em repactuação - Documentação em análise</v>
          </cell>
          <cell r="C115" t="str">
            <v>Em ação preparatória</v>
          </cell>
        </row>
        <row r="116">
          <cell r="A116" t="str">
            <v>Paralisada</v>
          </cell>
          <cell r="B116" t="str">
            <v>Em repactuação - Retornado para análise FNDE</v>
          </cell>
          <cell r="C116" t="str">
            <v>Em ação preparatória</v>
          </cell>
        </row>
        <row r="117">
          <cell r="A117" t="str">
            <v>Paralisada</v>
          </cell>
          <cell r="B117" t="str">
            <v>Em repactuação - TRR assinado</v>
          </cell>
          <cell r="C117" t="str">
            <v>Em ação preparatória</v>
          </cell>
        </row>
        <row r="118">
          <cell r="A118" t="str">
            <v>Paralisada</v>
          </cell>
          <cell r="B118" t="str">
            <v>Em repactuação - TRR disponibilizado para assinatura</v>
          </cell>
          <cell r="C118" t="str">
            <v>Em ação preparatória</v>
          </cell>
        </row>
        <row r="119">
          <cell r="A119" t="str">
            <v>Paralisada</v>
          </cell>
          <cell r="B119" t="str">
            <v>Estudo em elaboração</v>
          </cell>
          <cell r="C119" t="str">
            <v>Em ação preparatória</v>
          </cell>
        </row>
        <row r="120">
          <cell r="A120" t="str">
            <v>Paralisada</v>
          </cell>
          <cell r="B120" t="str">
            <v>EVTEA em elaboração</v>
          </cell>
          <cell r="C120" t="str">
            <v>Em ação preparatória</v>
          </cell>
        </row>
        <row r="121">
          <cell r="A121" t="str">
            <v>Paralisada</v>
          </cell>
          <cell r="B121" t="str">
            <v>Não iniciado</v>
          </cell>
          <cell r="C121" t="str">
            <v>Em ação preparatória</v>
          </cell>
        </row>
        <row r="122">
          <cell r="A122" t="str">
            <v>Paralisada</v>
          </cell>
          <cell r="B122" t="str">
            <v>Obra cancelada</v>
          </cell>
          <cell r="C122" t="str">
            <v>Em ação preparatória</v>
          </cell>
        </row>
        <row r="123">
          <cell r="A123" t="str">
            <v>Paralisada</v>
          </cell>
          <cell r="B123" t="str">
            <v>Obra concluída</v>
          </cell>
          <cell r="C123" t="str">
            <v>Em ação preparatória</v>
          </cell>
        </row>
        <row r="124">
          <cell r="A124" t="str">
            <v>Paralisada</v>
          </cell>
          <cell r="B124" t="str">
            <v>Obra em execução</v>
          </cell>
          <cell r="C124" t="str">
            <v>Em ação preparatória</v>
          </cell>
        </row>
        <row r="125">
          <cell r="A125" t="str">
            <v>Paralisada</v>
          </cell>
          <cell r="B125" t="str">
            <v>Pacto - Aguardando FNDE gerar o termo</v>
          </cell>
          <cell r="C125" t="str">
            <v>Em ação preparatória</v>
          </cell>
        </row>
        <row r="126">
          <cell r="A126" t="str">
            <v>Paralisada</v>
          </cell>
          <cell r="B126" t="str">
            <v>Pacto - Diligência</v>
          </cell>
          <cell r="C126" t="str">
            <v>Em ação preparatória</v>
          </cell>
        </row>
        <row r="127">
          <cell r="A127" t="str">
            <v>Paralisada</v>
          </cell>
          <cell r="B127" t="str">
            <v>Pacto - Indeferido</v>
          </cell>
          <cell r="C127" t="str">
            <v>Em ação preparatória</v>
          </cell>
        </row>
        <row r="128">
          <cell r="A128" t="str">
            <v>Paralisada</v>
          </cell>
          <cell r="B128" t="str">
            <v>Pacto - Retornado para Análise FNDE</v>
          </cell>
          <cell r="C128" t="str">
            <v>Em ação preparatória</v>
          </cell>
        </row>
        <row r="129">
          <cell r="A129" t="str">
            <v>Paralisada</v>
          </cell>
          <cell r="B129" t="str">
            <v>Paralisada</v>
          </cell>
          <cell r="C129" t="str">
            <v>Em ação preparatória</v>
          </cell>
        </row>
        <row r="130">
          <cell r="A130" t="str">
            <v>Paralisada</v>
          </cell>
          <cell r="B130" t="str">
            <v>Plano em elaboração</v>
          </cell>
          <cell r="C130" t="str">
            <v>Em ação preparatória</v>
          </cell>
        </row>
        <row r="131">
          <cell r="A131" t="str">
            <v>Paralisada</v>
          </cell>
          <cell r="B131" t="str">
            <v>Projeto Básico concluído</v>
          </cell>
          <cell r="C131" t="str">
            <v>Em ação preparatória</v>
          </cell>
        </row>
        <row r="132">
          <cell r="A132" t="str">
            <v>Paralisada</v>
          </cell>
          <cell r="B132" t="str">
            <v>Projeto Básico em elaboração</v>
          </cell>
          <cell r="C132" t="str">
            <v>Em ação preparatória</v>
          </cell>
        </row>
        <row r="133">
          <cell r="A133" t="str">
            <v>Paralisada</v>
          </cell>
          <cell r="B133" t="str">
            <v>Projeto em elaboração</v>
          </cell>
          <cell r="C133" t="str">
            <v>Em ação preparatória</v>
          </cell>
        </row>
        <row r="134">
          <cell r="A134" t="str">
            <v>Paralisada</v>
          </cell>
          <cell r="B134" t="str">
            <v>Projeto Executivo em elaboração</v>
          </cell>
          <cell r="C134" t="str">
            <v>Em ação preparatória</v>
          </cell>
        </row>
        <row r="135">
          <cell r="A135" t="str">
            <v>Projeto suspenso</v>
          </cell>
          <cell r="B135" t="str">
            <v>Projeto suspenso</v>
          </cell>
          <cell r="C135" t="str">
            <v>Em ação preparatória</v>
          </cell>
        </row>
        <row r="136">
          <cell r="A136" t="str">
            <v>TC assinado</v>
          </cell>
          <cell r="B136" t="str">
            <v>Analisada com pendências</v>
          </cell>
          <cell r="C136" t="str">
            <v>Em ação preparatória</v>
          </cell>
        </row>
        <row r="137">
          <cell r="A137" t="str">
            <v>TC assinado</v>
          </cell>
          <cell r="B137" t="str">
            <v>Análise iniciada</v>
          </cell>
          <cell r="C137" t="str">
            <v>Em ação preparatória</v>
          </cell>
        </row>
        <row r="138">
          <cell r="A138" t="str">
            <v>TC assinado</v>
          </cell>
          <cell r="B138" t="str">
            <v>Análise não iniciada</v>
          </cell>
          <cell r="C138" t="str">
            <v>Em ação preparatória</v>
          </cell>
        </row>
        <row r="139">
          <cell r="A139" t="str">
            <v>TC assinado</v>
          </cell>
          <cell r="B139" t="str">
            <v>Celebrado</v>
          </cell>
          <cell r="C139" t="str">
            <v>Em ação preparatória</v>
          </cell>
        </row>
        <row r="140">
          <cell r="A140" t="str">
            <v>TC assinado</v>
          </cell>
          <cell r="B140" t="str">
            <v>Documentação não enviada para análise</v>
          </cell>
          <cell r="C140" t="str">
            <v>Em ação preparatória</v>
          </cell>
        </row>
        <row r="141">
          <cell r="A141" t="str">
            <v>TC assinado</v>
          </cell>
          <cell r="B141" t="str">
            <v>Pendências no transferegov</v>
          </cell>
          <cell r="C141" t="str">
            <v>Em ação preparatória</v>
          </cell>
        </row>
        <row r="142">
          <cell r="A142" t="str">
            <v>TC assinado</v>
          </cell>
          <cell r="B142" t="str">
            <v>Projeto Básico em elaboração</v>
          </cell>
          <cell r="C142" t="str">
            <v>Em ação preparatória</v>
          </cell>
        </row>
        <row r="143">
          <cell r="A143" t="str">
            <v>TC assinado com cláusula suspensiva</v>
          </cell>
          <cell r="B143" t="str">
            <v>Analisada com pendências</v>
          </cell>
          <cell r="C143" t="str">
            <v>Em ação preparatória</v>
          </cell>
        </row>
        <row r="144">
          <cell r="A144" t="str">
            <v>TC assinado com cláusula suspensiva</v>
          </cell>
          <cell r="B144" t="str">
            <v>Análise iniciada</v>
          </cell>
          <cell r="C144" t="str">
            <v>Em ação preparatória</v>
          </cell>
        </row>
        <row r="145">
          <cell r="A145" t="str">
            <v>TC assinado com cláusula suspensiva</v>
          </cell>
          <cell r="B145" t="str">
            <v>Análise não iniciada</v>
          </cell>
          <cell r="C145" t="str">
            <v>Em ação preparatória</v>
          </cell>
        </row>
        <row r="146">
          <cell r="A146" t="str">
            <v>TC assinado com cláusula suspensiva</v>
          </cell>
          <cell r="B146" t="str">
            <v>Documentação não enviada para análise</v>
          </cell>
          <cell r="C146" t="str">
            <v>Em ação preparatória</v>
          </cell>
        </row>
        <row r="147">
          <cell r="A147" t="str">
            <v>TC assinado com cláusula suspensiva</v>
          </cell>
          <cell r="B147" t="str">
            <v>Pendências no transferegov</v>
          </cell>
          <cell r="C147" t="str">
            <v>Em ação preparatória</v>
          </cell>
        </row>
        <row r="148">
          <cell r="A148" t="str">
            <v>TC assinado com cláusula suspensiva</v>
          </cell>
          <cell r="B148" t="str">
            <v>Projeto em elaboração</v>
          </cell>
          <cell r="C148" t="str">
            <v>Em ação preparatória</v>
          </cell>
        </row>
        <row r="149">
          <cell r="A149" t="str">
            <v>TC assinado com cláusula suspensiva</v>
          </cell>
          <cell r="B149" t="str">
            <v>Suspensiva retirada</v>
          </cell>
          <cell r="C149" t="str">
            <v>Em ação preparatória</v>
          </cell>
        </row>
        <row r="150">
          <cell r="A150" t="str">
            <v>Contratado</v>
          </cell>
          <cell r="B150" t="str">
            <v>Em desenvolvimento</v>
          </cell>
          <cell r="C150" t="str">
            <v>Em execução</v>
          </cell>
        </row>
        <row r="151">
          <cell r="A151" t="str">
            <v>Contratado</v>
          </cell>
          <cell r="B151" t="str">
            <v>Equipamento em aquisição</v>
          </cell>
          <cell r="C151" t="str">
            <v>Em execução</v>
          </cell>
        </row>
        <row r="152">
          <cell r="A152" t="str">
            <v>Contratado</v>
          </cell>
          <cell r="B152" t="str">
            <v>Veículo em produção</v>
          </cell>
          <cell r="C152" t="str">
            <v>Em execução</v>
          </cell>
        </row>
        <row r="153">
          <cell r="A153" t="str">
            <v>Em andamento</v>
          </cell>
          <cell r="B153" t="str">
            <v>Aguardando fornecedor</v>
          </cell>
          <cell r="C153" t="str">
            <v>Em execução</v>
          </cell>
        </row>
        <row r="154">
          <cell r="A154" t="str">
            <v>Em andamento</v>
          </cell>
          <cell r="B154" t="str">
            <v>Anteprojeto em elaboração</v>
          </cell>
          <cell r="C154" t="str">
            <v>Em execução</v>
          </cell>
        </row>
        <row r="155">
          <cell r="A155" t="str">
            <v>Em andamento</v>
          </cell>
          <cell r="B155" t="str">
            <v>Concessão em andamento</v>
          </cell>
          <cell r="C155" t="str">
            <v>Em execução</v>
          </cell>
        </row>
        <row r="156">
          <cell r="A156" t="str">
            <v>Em andamento</v>
          </cell>
          <cell r="B156" t="str">
            <v>Contratado</v>
          </cell>
          <cell r="C156" t="str">
            <v>Em execução</v>
          </cell>
        </row>
        <row r="157">
          <cell r="A157" t="str">
            <v>Em andamento</v>
          </cell>
          <cell r="B157" t="str">
            <v>Contrato firmado</v>
          </cell>
          <cell r="C157" t="str">
            <v>Em execução</v>
          </cell>
        </row>
        <row r="158">
          <cell r="A158" t="str">
            <v>Em andamento</v>
          </cell>
          <cell r="B158" t="str">
            <v>Documentação da licitação pretérita não enviada para análise</v>
          </cell>
          <cell r="C158" t="str">
            <v>Em execução</v>
          </cell>
        </row>
        <row r="159">
          <cell r="A159" t="str">
            <v>Em andamento</v>
          </cell>
          <cell r="B159" t="str">
            <v>Em andamento</v>
          </cell>
          <cell r="C159" t="str">
            <v>Em execução</v>
          </cell>
        </row>
        <row r="160">
          <cell r="A160" t="str">
            <v>Em andamento</v>
          </cell>
          <cell r="B160" t="str">
            <v>Em execução</v>
          </cell>
          <cell r="C160" t="str">
            <v>Em execução</v>
          </cell>
        </row>
        <row r="161">
          <cell r="A161" t="str">
            <v>Em andamento</v>
          </cell>
          <cell r="B161" t="str">
            <v>Em planejamento</v>
          </cell>
          <cell r="C161" t="str">
            <v>Em execução</v>
          </cell>
        </row>
        <row r="162">
          <cell r="A162" t="str">
            <v>Em andamento</v>
          </cell>
          <cell r="B162" t="str">
            <v>Em seleção</v>
          </cell>
          <cell r="C162" t="str">
            <v>Em execução</v>
          </cell>
        </row>
        <row r="163">
          <cell r="A163" t="str">
            <v>Em andamento</v>
          </cell>
          <cell r="B163" t="str">
            <v>Em validação</v>
          </cell>
          <cell r="C163" t="str">
            <v>Em execução</v>
          </cell>
        </row>
        <row r="164">
          <cell r="A164" t="str">
            <v>Em andamento</v>
          </cell>
          <cell r="B164" t="str">
            <v>Estudo em consulta pública</v>
          </cell>
          <cell r="C164" t="str">
            <v>Em execução</v>
          </cell>
        </row>
        <row r="165">
          <cell r="A165" t="str">
            <v>Em andamento</v>
          </cell>
          <cell r="B165" t="str">
            <v>Estudo em elaboração</v>
          </cell>
          <cell r="C165" t="str">
            <v>Em execução</v>
          </cell>
        </row>
        <row r="166">
          <cell r="A166" t="str">
            <v>Em andamento</v>
          </cell>
          <cell r="B166" t="str">
            <v>Estudo em validação</v>
          </cell>
          <cell r="C166" t="str">
            <v>Em execução</v>
          </cell>
        </row>
        <row r="167">
          <cell r="A167" t="str">
            <v>Em andamento</v>
          </cell>
          <cell r="B167" t="str">
            <v>Estudos em elaboração</v>
          </cell>
          <cell r="C167" t="str">
            <v>Em execução</v>
          </cell>
        </row>
        <row r="168">
          <cell r="A168" t="str">
            <v>Em andamento</v>
          </cell>
          <cell r="B168" t="str">
            <v>EVTEA em elaboração</v>
          </cell>
          <cell r="C168" t="str">
            <v>Em execução</v>
          </cell>
        </row>
        <row r="169">
          <cell r="A169" t="str">
            <v>Em andamento</v>
          </cell>
          <cell r="B169" t="str">
            <v>Obra em execução</v>
          </cell>
          <cell r="C169" t="str">
            <v>Em execução</v>
          </cell>
        </row>
        <row r="170">
          <cell r="A170" t="str">
            <v>Em andamento</v>
          </cell>
          <cell r="B170" t="str">
            <v>Obra em execução (CI)</v>
          </cell>
          <cell r="C170" t="str">
            <v>Em execução</v>
          </cell>
        </row>
        <row r="171">
          <cell r="A171" t="str">
            <v>Em andamento</v>
          </cell>
          <cell r="B171" t="str">
            <v>Obras em execução</v>
          </cell>
          <cell r="C171" t="str">
            <v>Em execução</v>
          </cell>
        </row>
        <row r="172">
          <cell r="A172" t="str">
            <v>Em andamento</v>
          </cell>
          <cell r="B172" t="str">
            <v>Ordem de Serviço emitida</v>
          </cell>
          <cell r="C172" t="str">
            <v>Em execução</v>
          </cell>
        </row>
        <row r="173">
          <cell r="A173" t="str">
            <v>Em andamento</v>
          </cell>
          <cell r="B173" t="str">
            <v>Plano em elaboração</v>
          </cell>
          <cell r="C173" t="str">
            <v>Em execução</v>
          </cell>
        </row>
        <row r="174">
          <cell r="A174" t="str">
            <v>Em andamento</v>
          </cell>
          <cell r="B174" t="str">
            <v>Projeto Básico concluído</v>
          </cell>
          <cell r="C174" t="str">
            <v>Em execução</v>
          </cell>
        </row>
        <row r="175">
          <cell r="A175" t="str">
            <v>Em andamento</v>
          </cell>
          <cell r="B175" t="str">
            <v>Projeto Básico em elaboração</v>
          </cell>
          <cell r="C175" t="str">
            <v>Em execução</v>
          </cell>
        </row>
        <row r="176">
          <cell r="A176" t="str">
            <v>Em andamento</v>
          </cell>
          <cell r="B176" t="str">
            <v>Projeto em elaboração (CI)</v>
          </cell>
          <cell r="C176" t="str">
            <v>Em execução</v>
          </cell>
        </row>
        <row r="177">
          <cell r="A177" t="str">
            <v>Em andamento</v>
          </cell>
          <cell r="B177" t="str">
            <v>Projeto Executivo concluído</v>
          </cell>
          <cell r="C177" t="str">
            <v>Em execução</v>
          </cell>
        </row>
        <row r="178">
          <cell r="A178" t="str">
            <v>Em andamento</v>
          </cell>
          <cell r="B178" t="str">
            <v>Projeto Executivo em elaboração</v>
          </cell>
          <cell r="C178" t="str">
            <v>Em execução</v>
          </cell>
        </row>
        <row r="179">
          <cell r="A179" t="str">
            <v>Em andamento</v>
          </cell>
          <cell r="B179" t="str">
            <v>Projeto PPP em elaboração</v>
          </cell>
          <cell r="C179" t="str">
            <v>Em execução</v>
          </cell>
        </row>
        <row r="180">
          <cell r="A180" t="str">
            <v>Em contratação</v>
          </cell>
          <cell r="B180" t="str">
            <v>Aguardando FNDE gerar o termo</v>
          </cell>
          <cell r="C180" t="str">
            <v>Em licitação / Leilão</v>
          </cell>
        </row>
        <row r="181">
          <cell r="A181" t="str">
            <v>Em contratação</v>
          </cell>
          <cell r="B181" t="str">
            <v>Anteprojeto em contratação</v>
          </cell>
          <cell r="C181" t="str">
            <v>Em licitação / Leilão</v>
          </cell>
        </row>
        <row r="182">
          <cell r="A182" t="str">
            <v>Em contratação</v>
          </cell>
          <cell r="B182" t="str">
            <v>Contrato assinado</v>
          </cell>
          <cell r="C182" t="str">
            <v>Em licitação / Leilão</v>
          </cell>
        </row>
        <row r="183">
          <cell r="A183" t="str">
            <v>Em contratação</v>
          </cell>
          <cell r="B183" t="str">
            <v>Em análise FNDE</v>
          </cell>
          <cell r="C183" t="str">
            <v>Em licitação / Leilão</v>
          </cell>
        </row>
        <row r="184">
          <cell r="A184" t="str">
            <v>Em contratação</v>
          </cell>
          <cell r="B184" t="str">
            <v>Em análise pelo Ente</v>
          </cell>
          <cell r="C184" t="str">
            <v>Em licitação / Leilão</v>
          </cell>
        </row>
        <row r="185">
          <cell r="A185" t="str">
            <v>Em contratação</v>
          </cell>
          <cell r="B185" t="str">
            <v>Em contratação</v>
          </cell>
          <cell r="C185" t="str">
            <v>Em licitação / Leilão</v>
          </cell>
        </row>
        <row r="186">
          <cell r="A186" t="str">
            <v>Em contratação</v>
          </cell>
          <cell r="B186" t="str">
            <v>Em licitação / Leilão</v>
          </cell>
          <cell r="C186" t="str">
            <v>Em licitação / Leilão</v>
          </cell>
        </row>
        <row r="187">
          <cell r="A187" t="str">
            <v>Em contratação</v>
          </cell>
          <cell r="B187" t="str">
            <v>Equipamento em contratação</v>
          </cell>
          <cell r="C187" t="str">
            <v>Em licitação / Leilão</v>
          </cell>
        </row>
        <row r="188">
          <cell r="A188" t="str">
            <v>Em contratação</v>
          </cell>
          <cell r="B188" t="str">
            <v>EVTEA em contratação</v>
          </cell>
          <cell r="C188" t="str">
            <v>Em licitação / Leilão</v>
          </cell>
        </row>
        <row r="189">
          <cell r="A189" t="str">
            <v>Em contratação</v>
          </cell>
          <cell r="B189" t="str">
            <v>Licitação publicada</v>
          </cell>
          <cell r="C189" t="str">
            <v>Em licitação / Leilão</v>
          </cell>
        </row>
        <row r="190">
          <cell r="A190" t="str">
            <v>Em contratação</v>
          </cell>
          <cell r="B190" t="str">
            <v>Obra contratada com pendência judicial</v>
          </cell>
          <cell r="C190" t="str">
            <v>Em licitação / Leilão</v>
          </cell>
        </row>
        <row r="191">
          <cell r="A191" t="str">
            <v>Em contratação</v>
          </cell>
          <cell r="B191" t="str">
            <v>Obra em contratação</v>
          </cell>
          <cell r="C191" t="str">
            <v>Em licitação / Leilão</v>
          </cell>
        </row>
        <row r="192">
          <cell r="A192" t="str">
            <v>Em contratação</v>
          </cell>
          <cell r="B192" t="str">
            <v>Ordem de Serviço emitida</v>
          </cell>
          <cell r="C192" t="str">
            <v>Em licitação / Leilão</v>
          </cell>
        </row>
        <row r="193">
          <cell r="A193" t="str">
            <v>Em contratação</v>
          </cell>
          <cell r="B193" t="str">
            <v>Plano em contratação</v>
          </cell>
          <cell r="C193" t="str">
            <v>Em licitação / Leilão</v>
          </cell>
        </row>
        <row r="194">
          <cell r="A194" t="str">
            <v>Em contratação</v>
          </cell>
          <cell r="B194" t="str">
            <v>Plano em contratação/contratualização</v>
          </cell>
          <cell r="C194" t="str">
            <v>Em licitação / Leilão</v>
          </cell>
        </row>
        <row r="195">
          <cell r="A195" t="str">
            <v>Em contratação</v>
          </cell>
          <cell r="B195" t="str">
            <v>Processo licitatório em instrução</v>
          </cell>
          <cell r="C195" t="str">
            <v>Em licitação / Leilão</v>
          </cell>
        </row>
        <row r="196">
          <cell r="A196" t="str">
            <v>Em contratação</v>
          </cell>
          <cell r="B196" t="str">
            <v>Projeto Básico em contratação</v>
          </cell>
          <cell r="C196" t="str">
            <v>Em licitação / Leilão</v>
          </cell>
        </row>
        <row r="197">
          <cell r="A197" t="str">
            <v>Em contratação</v>
          </cell>
          <cell r="B197" t="str">
            <v>Projeto em contratação</v>
          </cell>
          <cell r="C197" t="str">
            <v>Em licitação / Leilão</v>
          </cell>
        </row>
        <row r="198">
          <cell r="A198" t="str">
            <v>Em contratação</v>
          </cell>
          <cell r="B198" t="str">
            <v>Projeto Executivo em contratação</v>
          </cell>
          <cell r="C198" t="str">
            <v>Em licitação / Leilão</v>
          </cell>
        </row>
        <row r="199">
          <cell r="A199" t="str">
            <v>Em contratação</v>
          </cell>
          <cell r="B199" t="str">
            <v>Projeto Executivo em contratação - Estudo</v>
          </cell>
          <cell r="C199" t="str">
            <v>Em licitação / Leilão</v>
          </cell>
        </row>
        <row r="200">
          <cell r="A200" t="str">
            <v>Em contratação</v>
          </cell>
          <cell r="B200" t="str">
            <v>Suspensiva retirada</v>
          </cell>
          <cell r="C200" t="str">
            <v>Em licitação / Leilão</v>
          </cell>
        </row>
        <row r="201">
          <cell r="A201" t="str">
            <v>Em contratação</v>
          </cell>
          <cell r="B201" t="str">
            <v>Termo de Repactuação gerado</v>
          </cell>
          <cell r="C201" t="str">
            <v>Em licitação / Leilão</v>
          </cell>
        </row>
        <row r="202">
          <cell r="A202" t="str">
            <v>Em contratação</v>
          </cell>
          <cell r="B202" t="str">
            <v>Termo gerado</v>
          </cell>
          <cell r="C202" t="str">
            <v>Em licitação / Leilão</v>
          </cell>
        </row>
        <row r="203">
          <cell r="A203" t="str">
            <v>Em contratação</v>
          </cell>
          <cell r="B203" t="str">
            <v>Veículo em contratação</v>
          </cell>
          <cell r="C203" t="str">
            <v>Em licitação / Leilão</v>
          </cell>
        </row>
        <row r="204">
          <cell r="A204" t="str">
            <v>Não iniciado</v>
          </cell>
          <cell r="B204" t="str">
            <v>Anteprojeto em contratação</v>
          </cell>
          <cell r="C204" t="str">
            <v>Em licitação / Leilão</v>
          </cell>
        </row>
        <row r="205">
          <cell r="A205" t="str">
            <v>Não iniciado</v>
          </cell>
          <cell r="B205" t="str">
            <v>Em contratação</v>
          </cell>
          <cell r="C205" t="str">
            <v>Em licitação / Leilão</v>
          </cell>
        </row>
        <row r="206">
          <cell r="A206" t="str">
            <v>Não iniciado</v>
          </cell>
          <cell r="B206" t="str">
            <v>Em contratação (CI)</v>
          </cell>
          <cell r="C206" t="str">
            <v>Em licitação / Leilão</v>
          </cell>
        </row>
        <row r="207">
          <cell r="A207" t="str">
            <v>Não iniciado</v>
          </cell>
          <cell r="B207" t="str">
            <v>Em licitação / Leilão</v>
          </cell>
          <cell r="C207" t="str">
            <v>Em licitação / Leilão</v>
          </cell>
        </row>
        <row r="208">
          <cell r="A208" t="str">
            <v>Não iniciado</v>
          </cell>
          <cell r="B208" t="str">
            <v>Estudo em elaboração</v>
          </cell>
          <cell r="C208" t="str">
            <v>Em ação preparatória</v>
          </cell>
        </row>
        <row r="209">
          <cell r="A209" t="str">
            <v>Não iniciado</v>
          </cell>
          <cell r="B209" t="str">
            <v>Estudos em contratação</v>
          </cell>
          <cell r="C209" t="str">
            <v>Em licitação / Leilão</v>
          </cell>
        </row>
        <row r="210">
          <cell r="A210" t="str">
            <v>Não iniciado</v>
          </cell>
          <cell r="B210" t="str">
            <v>EVTEA em contratação</v>
          </cell>
          <cell r="C210" t="str">
            <v>Em licitação / Leilão</v>
          </cell>
        </row>
        <row r="211">
          <cell r="A211" t="str">
            <v>Não iniciado</v>
          </cell>
          <cell r="B211" t="str">
            <v>Obra em contratação</v>
          </cell>
          <cell r="C211" t="str">
            <v>Em licitação / Leilão</v>
          </cell>
        </row>
        <row r="212">
          <cell r="A212" t="str">
            <v>Não iniciado</v>
          </cell>
          <cell r="B212" t="str">
            <v>Projeto Básico em contratação</v>
          </cell>
          <cell r="C212" t="str">
            <v>Em licitação / Leilão</v>
          </cell>
        </row>
        <row r="213">
          <cell r="A213" t="str">
            <v>Não iniciado</v>
          </cell>
          <cell r="B213" t="str">
            <v>Projeto Básico em contratação - Estudo</v>
          </cell>
          <cell r="C213" t="str">
            <v>Em licitação / Leilão</v>
          </cell>
        </row>
        <row r="214">
          <cell r="A214" t="str">
            <v>Não iniciado</v>
          </cell>
          <cell r="B214" t="str">
            <v>Projeto Executivo em contratação</v>
          </cell>
          <cell r="C214" t="str">
            <v>Em licitação / Leilão</v>
          </cell>
        </row>
        <row r="215">
          <cell r="A215" t="str">
            <v>Não iniciado</v>
          </cell>
          <cell r="B215" t="str">
            <v>Projeto Executivo em contratação - Estudo</v>
          </cell>
          <cell r="C215" t="str">
            <v>Em licitação / Leilão</v>
          </cell>
        </row>
      </sheetData>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341554-F9BE-4118-8255-24E862DE0AB8}" name="Tabela1" displayName="Tabela1" ref="A1:AI34" totalsRowShown="0" headerRowDxfId="116" dataDxfId="114" headerRowBorderDxfId="115">
  <autoFilter ref="A1:AI34" xr:uid="{00000000-0009-0000-0100-000001000000}"/>
  <tableColumns count="35">
    <tableColumn id="1" xr3:uid="{CAC43DF7-0AA2-4859-B7E7-FCA98FEB0562}" name="id Governa" dataDxfId="113"/>
    <tableColumn id="3" xr3:uid="{10D57E64-8CF3-4CA4-9ED8-E58CAA1446CF}" name="Nome do Empreendimento" dataDxfId="112"/>
    <tableColumn id="60" xr3:uid="{056EB112-C08D-4190-9EF9-E8418CD169BE}" name="Nome de Divulgação" dataDxfId="111"/>
    <tableColumn id="9" xr3:uid="{0AF1A29D-35FF-4102-80D3-127BC24C6263}" name="Objetivo" dataDxfId="110"/>
    <tableColumn id="4" xr3:uid="{5105293E-67F0-47B7-B3E2-C7A1ABAB47B7}" name="Eixo" dataDxfId="109"/>
    <tableColumn id="5" xr3:uid="{7FC55FB4-835E-4FED-B728-0F70DC45A70F}" name="Subeixo" dataDxfId="108"/>
    <tableColumn id="7" xr3:uid="{9BF80813-8DF7-4A35-B211-A488D94B362A}" name="Modalidade - Site" dataDxfId="107"/>
    <tableColumn id="6" xr3:uid="{7E101489-796B-4088-BE91-F1E5652D6A01}" name="Ministério" dataDxfId="106"/>
    <tableColumn id="8" xr3:uid="{38C47243-410A-4715-9A47-AE17EDA4FA13}" name="Secretaria Responsável" dataDxfId="105"/>
    <tableColumn id="10" xr3:uid="{001E5B8F-564E-42B7-B411-84A15686A271}" name="UF" dataDxfId="104"/>
    <tableColumn id="13" xr3:uid="{2F2E0ABB-C4E8-4286-85F4-B52C8D8D260B}" name="Código da Ação Orçamentária" dataDxfId="103"/>
    <tableColumn id="12" xr3:uid="{324B63DF-BFE7-4F01-B243-2C4027EA9BEF}" name="Plano Orçamentário - PO" dataDxfId="102"/>
    <tableColumn id="11" xr3:uid="{CB83AC21-1406-4AE6-9153-AD4FC1BF8AA1}" name="Localizador" dataDxfId="101"/>
    <tableColumn id="74" xr3:uid="{8FF35F04-8F22-4AA0-8913-94DDB2BB62C8}" name="Data de referência" dataDxfId="100"/>
    <tableColumn id="2" xr3:uid="{BE1306B2-165D-4BAD-80FF-0E87FE6B667F}" name="Situação Site" dataDxfId="99"/>
    <tableColumn id="75" xr3:uid="{84D0961B-B35B-4E04-865B-421966EDA497}" name="Situação" dataDxfId="98"/>
    <tableColumn id="76" xr3:uid="{C70A43A2-4A50-47DE-A6A0-0B1B82C1D582}" name="Fase" dataDxfId="97"/>
    <tableColumn id="79" xr3:uid="{E01569B7-A57A-4B20-A6FA-D388DFCD4628}" name="Execução Física (%)" dataDxfId="96"/>
    <tableColumn id="80" xr3:uid="{D190D08D-89A6-40DA-96E6-57692CE20E0B}" name="Paralisado" dataDxfId="95"/>
    <tableColumn id="81" xr3:uid="{308930E6-F7C8-431F-9654-9EA22394B2B0}" name="Motivo Paralisação" dataDxfId="94"/>
    <tableColumn id="16" xr3:uid="{AC7802B5-D54F-4008-AFB8-453A37A6951B}" name="Início Empreendimento" dataDxfId="93"/>
    <tableColumn id="15" xr3:uid="{3ED09C9A-733F-4C35-B665-8A40182CF14F}" name="Previsão Conclusão do empreendimento" dataDxfId="92"/>
    <tableColumn id="102" xr3:uid="{0F42C553-D792-4741-8AD6-75CC3FAABCEC}" name="OGU - Valor Empenhado da LOA 2025" dataDxfId="91"/>
    <tableColumn id="103" xr3:uid="{8FB1EA4D-4DC1-4425-9873-0BF2C8E66CE7}" name="OGU - Valor Pago / Repassado (LOA) 2025" dataDxfId="90"/>
    <tableColumn id="104" xr3:uid="{7F464EE4-4FD8-4197-8362-184BB32C2C1A}" name="OGU - Valor Pago RAP 2025" dataDxfId="89"/>
    <tableColumn id="105" xr3:uid="{F59D3748-998A-47D4-B1A4-35F65434B018}" name="FIN - Valor Pago / Desbloqueado em 2025" dataDxfId="88"/>
    <tableColumn id="106" xr3:uid="{832DBB13-FFFA-4402-A7EA-13303D338073}" name="PRIV - Valor pago em 2025" dataDxfId="87"/>
    <tableColumn id="107" xr3:uid="{76864EA5-346C-4BD4-9801-C8BDC6C0C2D1}" name="Estatal - Valor pago em 2025" dataDxfId="86"/>
    <tableColumn id="108" xr3:uid="{590E07BE-AFCE-4796-AE45-1998B6B124D0}" name="Fundos Setoriais - Valor pago em 2025" dataDxfId="85"/>
    <tableColumn id="109" xr3:uid="{57B1B5E8-6496-4649-BFAD-D9ECC63A6A81}" name="Contrapartida MUN - Valor Pago em 2025" dataDxfId="84"/>
    <tableColumn id="110" xr3:uid="{A1E3FC2F-D9A6-492D-8FF3-70527497B311}" name="Contrapartida UF - Valor Pago em 2025" dataDxfId="83"/>
    <tableColumn id="122" xr3:uid="{9360C070-A28F-4519-AB33-9BB663762361}" name="Resultados" dataDxfId="82"/>
    <tableColumn id="123" xr3:uid="{E79FD713-A379-42F2-BB81-382AC49AC907}" name="Restrições" dataDxfId="81"/>
    <tableColumn id="124" xr3:uid="{0880FC55-9A11-4EFD-A96B-A20FDEE19720}" name="Providências" dataDxfId="80"/>
    <tableColumn id="125" xr3:uid="{6321868B-E4B9-449F-875D-A975E854C0B8}" name="Observações" dataDxfId="79"/>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CBE67D-C660-4943-90CE-669510FF93B9}" name="Tabela15" displayName="Tabela15" ref="A3:AI350" totalsRowShown="0" headerRowDxfId="78" headerRowBorderDxfId="77">
  <autoFilter ref="A3:AI350" xr:uid="{00000000-0009-0000-0100-000001000000}">
    <filterColumn colId="3">
      <filters blank="1">
        <filter val="ADEQUAÇÃO"/>
        <filter val="CONSTRUÇÃO"/>
        <filter val="DUPLICAÇÃO"/>
        <filter val="OAE - Obras de Arte Especiais"/>
      </filters>
    </filterColumn>
    <filterColumn colId="6">
      <filters>
        <filter val="Construção"/>
        <filter val="Duplicação/Adequação"/>
        <filter val="OAE - Obras de Arte Especiais"/>
      </filters>
    </filterColumn>
  </autoFilter>
  <sortState xmlns:xlrd2="http://schemas.microsoft.com/office/spreadsheetml/2017/richdata2" ref="A4:AI242">
    <sortCondition ref="A3:A350"/>
  </sortState>
  <tableColumns count="35">
    <tableColumn id="1" xr3:uid="{A168A6BD-0221-4915-88FA-6429031BBBDF}" name="id Governa" dataDxfId="76"/>
    <tableColumn id="3" xr3:uid="{462F6FD5-5CF8-44BB-8D14-BF9DEE310855}" name="Nome do Empreendimento" dataDxfId="75"/>
    <tableColumn id="60" xr3:uid="{67D830F4-F8D1-4B40-A461-23CDC4E61F5F}" name="Nome de Divulgação" dataDxfId="74"/>
    <tableColumn id="9" xr3:uid="{0F29F724-0A01-4954-9241-620DFC66C685}" name="Objetivo" dataDxfId="73"/>
    <tableColumn id="4" xr3:uid="{313ECA0D-E9EF-4FF4-9EB4-8AE85AA5365F}" name="Eixo" dataDxfId="72"/>
    <tableColumn id="5" xr3:uid="{31CDD873-8949-4CF9-AB39-8CFC2CA7E99B}" name="Subeixo" dataDxfId="71"/>
    <tableColumn id="7" xr3:uid="{8C7469A8-7DA4-4FAA-8425-10CCC2AEF496}" name="Modalidade - Site" dataDxfId="70"/>
    <tableColumn id="6" xr3:uid="{ABA5CB6A-E27F-41D3-83B0-96428519137A}" name="Ministério" dataDxfId="69"/>
    <tableColumn id="8" xr3:uid="{120827C8-360C-447D-9F74-ACEA93E7CFEA}" name="Secretaria Responsável" dataDxfId="68"/>
    <tableColumn id="10" xr3:uid="{0BF28F05-3B03-4590-B33F-E0D8C78D8922}" name="UF" dataDxfId="67"/>
    <tableColumn id="13" xr3:uid="{152F2ABD-548C-46EB-AD3D-4822F03F7557}" name="Código da Ação Orçamentária" dataDxfId="66"/>
    <tableColumn id="12" xr3:uid="{F0E7B712-B598-466D-8B64-F86AA18CDCDD}" name="Plano Orçamentário - PO" dataDxfId="65"/>
    <tableColumn id="11" xr3:uid="{93440166-5188-44E2-816C-A492E1C22E94}" name="Localizador" dataDxfId="64"/>
    <tableColumn id="74" xr3:uid="{D6C4C0EB-ED4D-4168-9ED7-688BEEAD51FD}" name="Data de referência" dataDxfId="63"/>
    <tableColumn id="2" xr3:uid="{AC9DAD92-0C99-461A-8BBB-150CE2B97360}" name="Situação Site" dataDxfId="62">
      <calculatedColumnFormula array="1">IF(S4="Sim", "Em ação preparatória", IFERROR(INDEX('[1]Situação-Fase-SituaçãoSite'!$C$2:$C$215,MATCH(1,('[1]Situação-Fase-SituaçãoSite'!$A$2:$A$215=P4)*('[1]Situação-Fase-SituaçãoSite'!$B$2:$B$215=Q4),0)),"Combinação da Situação e Fase inválida"))</calculatedColumnFormula>
    </tableColumn>
    <tableColumn id="75" xr3:uid="{E79984E5-1E2E-42BA-8555-0A02817C5D83}" name="Situação" dataDxfId="61"/>
    <tableColumn id="76" xr3:uid="{6D448D53-B76D-4E58-B371-2BD56116A9C5}" name="Fase" dataDxfId="60"/>
    <tableColumn id="79" xr3:uid="{FBAD4A1E-5809-4BE3-879F-414456FFEB9C}" name="Execução Física (%)" dataDxfId="59"/>
    <tableColumn id="80" xr3:uid="{B6C63492-E8B0-4FC5-BAB8-5B2D43A7E252}" name="Paralisado" dataDxfId="58"/>
    <tableColumn id="81" xr3:uid="{3F42BE90-2ABE-464C-8F2B-97E3545C3F7A}" name="Motivo Paralisação" dataDxfId="57"/>
    <tableColumn id="16" xr3:uid="{948E6EC0-6550-4128-BEED-04049BEC4B98}" name="Início Empreendimento" dataDxfId="56"/>
    <tableColumn id="15" xr3:uid="{AC1A3821-8703-4CD5-AD1E-932F917EAAA6}" name="Previsão Conclusão do empreendimento" dataDxfId="55"/>
    <tableColumn id="102" xr3:uid="{14D71C8D-9F4F-42F7-8B46-08409401DAA1}" name="OGU - Valor Empenhado da LOA 2025" dataDxfId="54"/>
    <tableColumn id="103" xr3:uid="{44506729-09C1-4D33-BA1D-01E0A7436261}" name="OGU - Valor Pago / Repassado (LOA) 2025" dataDxfId="53"/>
    <tableColumn id="104" xr3:uid="{5514F534-37A1-4D2C-815B-4FC3F441B5E2}" name="OGU - Valor Pago RAP 2025" dataDxfId="52"/>
    <tableColumn id="105" xr3:uid="{AD84378D-E133-4A6A-B31D-A3D1B3AED47A}" name="FIN - Valor Pago / Desbloqueado em 2025" dataDxfId="51"/>
    <tableColumn id="106" xr3:uid="{7A23067C-24EB-4382-8C1D-C7AFFFF9DE77}" name="PRIV - Valor pago em 2025" dataDxfId="50"/>
    <tableColumn id="107" xr3:uid="{3F29A929-5079-49F6-B4AC-881076FCCA22}" name="Estatal - Valor pago em 2025" dataDxfId="49"/>
    <tableColumn id="108" xr3:uid="{DC547C12-41FC-46CA-8714-F067373D96E0}" name="Fundos Setoriais - Valor pago em 2025" dataDxfId="48"/>
    <tableColumn id="109" xr3:uid="{94536ADA-1818-4014-A11D-1F6FD9DFCB6B}" name="Contrapartida MUN - Valor Pago em 2025" dataDxfId="47"/>
    <tableColumn id="110" xr3:uid="{6E57C1F6-96F7-4B81-BD16-E82B4051D4AE}" name="Contrapartida UF - Valor Pago em 2025" dataDxfId="46"/>
    <tableColumn id="122" xr3:uid="{F7F0D0FE-2E2D-4FE5-897E-0995B4F34F51}" name="Resultados" dataDxfId="45"/>
    <tableColumn id="123" xr3:uid="{1BA68BBF-A4D8-468C-A46E-A4281E24480F}" name="Restrições" dataDxfId="44"/>
    <tableColumn id="124" xr3:uid="{CE2AA6C1-D641-425D-862F-ED66D8B693BF}" name="Providências" dataDxfId="43"/>
    <tableColumn id="125" xr3:uid="{3D5F6C8D-DCF8-4B91-9380-F63DABA8A814}" name="Observações" dataDxfId="42"/>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F22A02-0EF7-4A66-96A9-0ADA710A3E08}" name="Tabela14" displayName="Tabela14" ref="A3:AI350" totalsRowShown="0" headerRowDxfId="41" headerRowBorderDxfId="40">
  <autoFilter ref="A3:AI350" xr:uid="{00000000-0009-0000-0100-000003000000}">
    <filterColumn colId="6">
      <filters>
        <filter val="Construção"/>
        <filter val="Duplicação/Adequação"/>
        <filter val="OAE - Obras de Arte Especiais"/>
        <filter val="Planejamento, Estudos e Projetos"/>
      </filters>
    </filterColumn>
    <filterColumn colId="14">
      <filters>
        <filter val="Em ação preparatória"/>
        <filter val="Em execução"/>
        <filter val="Em licitação / Leilão"/>
      </filters>
    </filterColumn>
    <filterColumn colId="17">
      <colorFilter dxfId="39"/>
    </filterColumn>
    <filterColumn colId="20">
      <colorFilter dxfId="38"/>
    </filterColumn>
  </autoFilter>
  <sortState xmlns:xlrd2="http://schemas.microsoft.com/office/spreadsheetml/2017/richdata2" ref="A4:AI350">
    <sortCondition ref="A3:A350"/>
  </sortState>
  <tableColumns count="35">
    <tableColumn id="1" xr3:uid="{DA7A8B8E-E94A-4F99-BE49-8CBDDCBED47C}" name="id Governa" dataDxfId="37"/>
    <tableColumn id="3" xr3:uid="{6E368106-C3FB-4417-B931-ABAFED888E0D}" name="Nome do Empreendimento" dataDxfId="36"/>
    <tableColumn id="60" xr3:uid="{A63D1D1A-6654-487F-B63E-BB2E3BF2B313}" name="Nome de Divulgação" dataDxfId="35"/>
    <tableColumn id="9" xr3:uid="{56DC315E-8AD2-4B67-8AAE-72C89A49DA1C}" name="Objetivo" dataDxfId="34"/>
    <tableColumn id="4" xr3:uid="{DDABA5B0-A18E-44C4-8968-E76108EDB05C}" name="Eixo" dataDxfId="33"/>
    <tableColumn id="5" xr3:uid="{4B2E2E80-1B52-452C-A8CE-8300F4477C70}" name="Subeixo" dataDxfId="32"/>
    <tableColumn id="7" xr3:uid="{CA1FFE6C-94D8-494F-906F-2933E5F49F09}" name="Modalidade - Site" dataDxfId="31"/>
    <tableColumn id="6" xr3:uid="{E66AB747-7EDB-4A4C-84B8-671ED0C83FA4}" name="Ministério" dataDxfId="30"/>
    <tableColumn id="8" xr3:uid="{4CEE7352-8F1A-4195-90F4-66753F548CB8}" name="Secretaria Responsável" dataDxfId="29"/>
    <tableColumn id="10" xr3:uid="{2270C1E9-6276-44EA-B616-78FA74014E2D}" name="UF" dataDxfId="28"/>
    <tableColumn id="13" xr3:uid="{02A4B6A9-54AF-42B9-92E7-A18CD0242FF3}" name="Código da Ação Orçamentária" dataDxfId="27"/>
    <tableColumn id="12" xr3:uid="{7F4CCC6F-8B2E-4506-96E2-9870DA39EDC0}" name="Plano Orçamentário - PO" dataDxfId="26"/>
    <tableColumn id="11" xr3:uid="{C075A8A4-9B89-4E86-B69E-D1160F7ED71A}" name="Localizador" dataDxfId="25"/>
    <tableColumn id="74" xr3:uid="{F89C8B15-F3A8-44EB-BD5E-4A8D579A7A7E}" name="Data de referência" dataDxfId="24"/>
    <tableColumn id="2" xr3:uid="{F4EB5F5C-B1BF-43C1-A198-208D20DB1A03}" name="Situação Site" dataDxfId="23">
      <calculatedColumnFormula array="1">IF(S4="Sim", "Em ação preparatória", IFERROR(INDEX('[2]Situação-Fase-SituaçãoSite'!$C$2:$C$215,MATCH(1,('[2]Situação-Fase-SituaçãoSite'!$A$2:$A$215=P4)*('[2]Situação-Fase-SituaçãoSite'!$B$2:$B$215=Q4),0)),"Combinação da Situação e Fase inválida"))</calculatedColumnFormula>
    </tableColumn>
    <tableColumn id="75" xr3:uid="{B3ADFC49-0A77-4DB3-8391-9B86DE3B5875}" name="Situação" dataDxfId="22"/>
    <tableColumn id="76" xr3:uid="{DF4F7598-1D25-47E8-8319-B80D39FCFEEC}" name="Fase" dataDxfId="21"/>
    <tableColumn id="79" xr3:uid="{5C7658C6-D482-4762-9668-9B9705235BAC}" name="Execução Física (%)" dataDxfId="20"/>
    <tableColumn id="80" xr3:uid="{3660BD3A-1DD7-413D-BB10-4D3309A161BE}" name="Paralisado" dataDxfId="19"/>
    <tableColumn id="81" xr3:uid="{F9D19278-125E-49DB-977A-D123AC96222F}" name="Motivo Paralisação" dataDxfId="18"/>
    <tableColumn id="16" xr3:uid="{8B1DFB4C-7029-473C-92D9-0244224B4015}" name="Início Empreendimento" dataDxfId="17"/>
    <tableColumn id="15" xr3:uid="{DD0DFD4F-F58E-4748-B792-AB07174C7083}" name="Previsão Conclusão do empreendimento" dataDxfId="16"/>
    <tableColumn id="102" xr3:uid="{D0845439-F734-492A-80E0-5E2632B948C1}" name="OGU - Valor Empenhado da LOA 2025" dataDxfId="15"/>
    <tableColumn id="103" xr3:uid="{F4D52A1D-C4D9-4A8E-BEB6-83FE5A610BB0}" name="OGU - Valor Pago / Repassado (LOA) 2025" dataDxfId="14"/>
    <tableColumn id="104" xr3:uid="{1A346920-756C-4C97-90C5-9AFEDC95C325}" name="OGU - Valor Pago RAP 2025" dataDxfId="13"/>
    <tableColumn id="105" xr3:uid="{2D009680-633F-473B-A2D0-BE48696E770A}" name="FIN - Valor Pago / Desbloqueado em 2025" dataDxfId="12"/>
    <tableColumn id="106" xr3:uid="{F1C752A6-4EA9-480A-8CA8-E4FA0581BE91}" name="PRIV - Valor pago em 2025" dataDxfId="11"/>
    <tableColumn id="107" xr3:uid="{AEF75A43-E022-4E0F-804E-170C08199715}" name="Estatal - Valor pago em 2025" dataDxfId="10"/>
    <tableColumn id="108" xr3:uid="{11CF18BD-3F5D-4614-B9BE-8614F7E7FEAF}" name="Fundos Setoriais - Valor pago em 2025" dataDxfId="9"/>
    <tableColumn id="109" xr3:uid="{D1D5D41F-0D84-4DBD-82E2-9106A57F8BC7}" name="Contrapartida MUN - Valor Pago em 2025" dataDxfId="8"/>
    <tableColumn id="110" xr3:uid="{2D779843-01B5-41FD-8CC8-C95631354743}" name="Contrapartida UF - Valor Pago em 2025" dataDxfId="7"/>
    <tableColumn id="122" xr3:uid="{067C415A-6573-4B98-9860-35397C2A73CD}" name="Resultados" dataDxfId="6"/>
    <tableColumn id="123" xr3:uid="{9702B80A-F849-424F-BB5B-E7BC0516A7E2}" name="Restrições" dataDxfId="5"/>
    <tableColumn id="124" xr3:uid="{63C7926B-E6B0-4147-8712-88815144A12B}" name="Providências" dataDxfId="4"/>
    <tableColumn id="125" xr3:uid="{AB376596-C133-4438-9864-E4E55160A5A8}" name="Observações" dataDxfId="3"/>
  </tableColumns>
  <tableStyleInfo name="TableStyleMedium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146A-D4CE-44F9-B3C8-379BCB8A9B6B}">
  <sheetPr>
    <tabColor theme="5"/>
  </sheetPr>
  <dimension ref="A1:AJ34"/>
  <sheetViews>
    <sheetView workbookViewId="0">
      <selection activeCell="K37" sqref="K37"/>
    </sheetView>
  </sheetViews>
  <sheetFormatPr defaultColWidth="8.85546875" defaultRowHeight="15" x14ac:dyDescent="0.25"/>
  <cols>
    <col min="1" max="1" width="8.85546875" style="2"/>
    <col min="2" max="2" width="62.7109375" style="1" customWidth="1"/>
    <col min="3" max="3" width="50.28515625" style="1" customWidth="1"/>
    <col min="4" max="4" width="34.5703125" style="1" customWidth="1"/>
    <col min="5" max="5" width="12.5703125" style="1" hidden="1" customWidth="1"/>
    <col min="6" max="9" width="0" style="1" hidden="1" customWidth="1"/>
    <col min="10" max="10" width="8.85546875" style="1"/>
    <col min="11" max="11" width="21.7109375" style="1" customWidth="1"/>
    <col min="12" max="12" width="15.42578125" style="1" customWidth="1"/>
    <col min="13" max="13" width="12.42578125" style="1" hidden="1" customWidth="1"/>
    <col min="14" max="14" width="14.5703125" style="1" customWidth="1"/>
    <col min="15" max="15" width="16.140625" style="1" customWidth="1"/>
    <col min="16" max="16" width="18.28515625" style="2" customWidth="1"/>
    <col min="17" max="17" width="17.7109375" style="2" customWidth="1"/>
    <col min="18" max="18" width="14.28515625" style="2" customWidth="1"/>
    <col min="19" max="19" width="8.85546875" style="2"/>
    <col min="20" max="20" width="13.28515625" style="2" bestFit="1" customWidth="1"/>
    <col min="21" max="22" width="13" style="2" bestFit="1" customWidth="1"/>
    <col min="23" max="23" width="21.7109375" style="2" customWidth="1"/>
    <col min="24" max="24" width="21.85546875" style="2" customWidth="1"/>
    <col min="25" max="25" width="15.42578125" style="2" customWidth="1"/>
    <col min="26" max="26" width="15.7109375" style="2" hidden="1" customWidth="1"/>
    <col min="27" max="27" width="14.140625" style="2" hidden="1" customWidth="1"/>
    <col min="28" max="28" width="18.140625" style="2" hidden="1" customWidth="1"/>
    <col min="29" max="29" width="15.7109375" style="2" hidden="1" customWidth="1"/>
    <col min="30" max="30" width="14.42578125" style="2" hidden="1" customWidth="1"/>
    <col min="31" max="31" width="18.140625" style="2" hidden="1" customWidth="1"/>
    <col min="32" max="32" width="64.5703125" style="2" customWidth="1"/>
    <col min="33" max="33" width="43.5703125" style="2" customWidth="1"/>
    <col min="34" max="34" width="45.7109375" style="2" customWidth="1"/>
    <col min="35" max="35" width="39.7109375" style="2" customWidth="1"/>
    <col min="36" max="16384" width="8.85546875" style="2"/>
  </cols>
  <sheetData>
    <row r="1" spans="1:36" s="9" customFormat="1" x14ac:dyDescent="0.25">
      <c r="A1" s="3" t="s">
        <v>0</v>
      </c>
      <c r="B1" s="4" t="s">
        <v>1</v>
      </c>
      <c r="C1" s="4" t="s">
        <v>2</v>
      </c>
      <c r="D1" s="4" t="s">
        <v>3</v>
      </c>
      <c r="E1" s="4" t="s">
        <v>4</v>
      </c>
      <c r="F1" s="4" t="s">
        <v>5</v>
      </c>
      <c r="G1" s="4" t="s">
        <v>6</v>
      </c>
      <c r="H1" s="4" t="s">
        <v>7</v>
      </c>
      <c r="I1" s="4" t="s">
        <v>8</v>
      </c>
      <c r="J1" s="4" t="s">
        <v>9</v>
      </c>
      <c r="K1" s="4" t="s">
        <v>10</v>
      </c>
      <c r="L1" s="4" t="s">
        <v>11</v>
      </c>
      <c r="M1" s="4" t="s">
        <v>12</v>
      </c>
      <c r="N1" s="4" t="s">
        <v>13</v>
      </c>
      <c r="O1" s="4"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6" t="s">
        <v>31</v>
      </c>
      <c r="AG1" s="6" t="s">
        <v>32</v>
      </c>
      <c r="AH1" s="7" t="s">
        <v>33</v>
      </c>
      <c r="AI1" s="8" t="s">
        <v>34</v>
      </c>
    </row>
    <row r="2" spans="1:36" x14ac:dyDescent="0.25">
      <c r="A2" s="10">
        <v>2141</v>
      </c>
      <c r="B2" s="11" t="s">
        <v>774</v>
      </c>
      <c r="C2" s="1" t="s">
        <v>775</v>
      </c>
      <c r="D2" s="1" t="s">
        <v>65</v>
      </c>
      <c r="E2" s="1" t="s">
        <v>35</v>
      </c>
      <c r="F2" s="1" t="s">
        <v>36</v>
      </c>
      <c r="G2" s="1" t="s">
        <v>101</v>
      </c>
      <c r="H2" s="1" t="s">
        <v>37</v>
      </c>
      <c r="I2" s="1" t="s">
        <v>38</v>
      </c>
      <c r="J2" s="1" t="s">
        <v>332</v>
      </c>
      <c r="K2" s="1" t="s">
        <v>771</v>
      </c>
      <c r="L2" s="1" t="s">
        <v>66</v>
      </c>
      <c r="N2" s="12">
        <v>45777</v>
      </c>
      <c r="O2" s="12" t="s">
        <v>1545</v>
      </c>
      <c r="P2" s="13" t="s">
        <v>158</v>
      </c>
      <c r="Q2" s="14" t="s">
        <v>158</v>
      </c>
      <c r="R2" s="15">
        <v>0.65300000000000002</v>
      </c>
      <c r="S2" s="13" t="s">
        <v>159</v>
      </c>
      <c r="T2" s="16" t="s">
        <v>1625</v>
      </c>
      <c r="U2" s="17">
        <v>44431</v>
      </c>
      <c r="V2" s="17">
        <v>45848</v>
      </c>
      <c r="W2" s="18">
        <v>3500000</v>
      </c>
      <c r="X2" s="18">
        <v>2869738.77</v>
      </c>
      <c r="Y2" s="18">
        <v>95684.160000000003</v>
      </c>
      <c r="Z2" s="18">
        <v>0</v>
      </c>
      <c r="AA2" s="18">
        <v>0</v>
      </c>
      <c r="AB2" s="18">
        <v>0</v>
      </c>
      <c r="AC2" s="18">
        <v>0</v>
      </c>
      <c r="AD2" s="18">
        <v>0</v>
      </c>
      <c r="AE2" s="18">
        <v>0</v>
      </c>
      <c r="AF2" s="19" t="s">
        <v>1626</v>
      </c>
      <c r="AG2" s="19" t="s">
        <v>1627</v>
      </c>
      <c r="AH2" s="19" t="s">
        <v>1628</v>
      </c>
      <c r="AI2" s="20" t="s">
        <v>108</v>
      </c>
      <c r="AJ2" s="2" t="s">
        <v>1629</v>
      </c>
    </row>
    <row r="3" spans="1:36" x14ac:dyDescent="0.25">
      <c r="A3" s="10">
        <v>4113</v>
      </c>
      <c r="B3" s="11" t="s">
        <v>1224</v>
      </c>
      <c r="C3" s="1" t="s">
        <v>1225</v>
      </c>
      <c r="D3" s="1" t="s">
        <v>770</v>
      </c>
      <c r="E3" s="1" t="s">
        <v>35</v>
      </c>
      <c r="F3" s="1" t="s">
        <v>36</v>
      </c>
      <c r="G3" s="1" t="s">
        <v>770</v>
      </c>
      <c r="H3" s="1" t="s">
        <v>37</v>
      </c>
      <c r="I3" s="1" t="s">
        <v>38</v>
      </c>
      <c r="J3" s="1" t="s">
        <v>53</v>
      </c>
      <c r="K3" s="1" t="s">
        <v>771</v>
      </c>
      <c r="L3" s="1" t="s">
        <v>66</v>
      </c>
      <c r="N3" s="12">
        <v>45777</v>
      </c>
      <c r="O3" s="12" t="s">
        <v>1545</v>
      </c>
      <c r="P3" s="13" t="s">
        <v>40</v>
      </c>
      <c r="Q3" s="13" t="s">
        <v>61</v>
      </c>
      <c r="R3" s="15">
        <v>0.215</v>
      </c>
      <c r="S3" s="13" t="s">
        <v>41</v>
      </c>
      <c r="T3" s="16"/>
      <c r="U3" s="17">
        <v>45525</v>
      </c>
      <c r="V3" s="17">
        <v>47414</v>
      </c>
      <c r="W3" s="18">
        <v>8178199.3499999996</v>
      </c>
      <c r="X3" s="18">
        <v>6541137.4500000002</v>
      </c>
      <c r="Y3" s="18">
        <v>80270.740000000005</v>
      </c>
      <c r="Z3" s="18">
        <v>0</v>
      </c>
      <c r="AA3" s="18">
        <v>0</v>
      </c>
      <c r="AB3" s="18">
        <v>0</v>
      </c>
      <c r="AC3" s="18">
        <v>0</v>
      </c>
      <c r="AD3" s="18">
        <v>0</v>
      </c>
      <c r="AE3" s="18">
        <v>0</v>
      </c>
      <c r="AF3" s="19" t="s">
        <v>1630</v>
      </c>
      <c r="AG3" s="19"/>
      <c r="AH3" s="19"/>
      <c r="AI3" s="20"/>
      <c r="AJ3" s="2" t="s">
        <v>1629</v>
      </c>
    </row>
    <row r="4" spans="1:36" x14ac:dyDescent="0.25">
      <c r="A4" s="10">
        <v>4117</v>
      </c>
      <c r="B4" s="11" t="s">
        <v>1236</v>
      </c>
      <c r="C4" s="1" t="s">
        <v>1237</v>
      </c>
      <c r="D4" s="1" t="s">
        <v>84</v>
      </c>
      <c r="E4" s="1" t="s">
        <v>35</v>
      </c>
      <c r="F4" s="1" t="s">
        <v>36</v>
      </c>
      <c r="G4" s="1" t="s">
        <v>84</v>
      </c>
      <c r="H4" s="1" t="s">
        <v>37</v>
      </c>
      <c r="I4" s="1" t="s">
        <v>38</v>
      </c>
      <c r="J4" s="1" t="s">
        <v>1238</v>
      </c>
      <c r="K4" s="1" t="s">
        <v>771</v>
      </c>
      <c r="L4" s="1" t="s">
        <v>66</v>
      </c>
      <c r="N4" s="12">
        <v>45777</v>
      </c>
      <c r="O4" s="12" t="s">
        <v>1544</v>
      </c>
      <c r="P4" s="13" t="s">
        <v>62</v>
      </c>
      <c r="Q4" s="13" t="s">
        <v>62</v>
      </c>
      <c r="R4" s="15">
        <v>0</v>
      </c>
      <c r="S4" s="13" t="s">
        <v>41</v>
      </c>
      <c r="T4" s="13"/>
      <c r="U4" s="17">
        <v>45663</v>
      </c>
      <c r="V4" s="17">
        <v>46387</v>
      </c>
      <c r="W4" s="18">
        <v>0</v>
      </c>
      <c r="X4" s="18">
        <v>0</v>
      </c>
      <c r="Y4" s="18">
        <v>0</v>
      </c>
      <c r="Z4" s="18">
        <v>0</v>
      </c>
      <c r="AA4" s="18">
        <v>0</v>
      </c>
      <c r="AB4" s="18">
        <v>0</v>
      </c>
      <c r="AC4" s="18">
        <v>0</v>
      </c>
      <c r="AD4" s="18">
        <v>0</v>
      </c>
      <c r="AE4" s="18">
        <v>0</v>
      </c>
      <c r="AF4" s="19"/>
      <c r="AG4" s="19"/>
      <c r="AH4" s="19" t="s">
        <v>1239</v>
      </c>
      <c r="AI4" s="20" t="s">
        <v>1631</v>
      </c>
      <c r="AJ4" s="2" t="s">
        <v>1629</v>
      </c>
    </row>
    <row r="5" spans="1:36" x14ac:dyDescent="0.25">
      <c r="A5" s="10">
        <v>4241</v>
      </c>
      <c r="B5" s="11" t="s">
        <v>1297</v>
      </c>
      <c r="C5" s="1" t="s">
        <v>1298</v>
      </c>
      <c r="D5" s="1" t="s">
        <v>770</v>
      </c>
      <c r="E5" s="1" t="s">
        <v>35</v>
      </c>
      <c r="F5" s="1" t="s">
        <v>36</v>
      </c>
      <c r="G5" s="1" t="s">
        <v>770</v>
      </c>
      <c r="H5" s="1" t="s">
        <v>37</v>
      </c>
      <c r="I5" s="1" t="s">
        <v>38</v>
      </c>
      <c r="J5" s="1" t="s">
        <v>52</v>
      </c>
      <c r="K5" s="1" t="s">
        <v>771</v>
      </c>
      <c r="L5" s="1" t="s">
        <v>66</v>
      </c>
      <c r="N5" s="12">
        <v>45777</v>
      </c>
      <c r="O5" s="12" t="s">
        <v>56</v>
      </c>
      <c r="P5" s="13" t="s">
        <v>51</v>
      </c>
      <c r="Q5" s="13" t="s">
        <v>56</v>
      </c>
      <c r="R5" s="15">
        <v>0</v>
      </c>
      <c r="S5" s="13" t="s">
        <v>41</v>
      </c>
      <c r="T5" s="13"/>
      <c r="U5" s="17">
        <v>45838</v>
      </c>
      <c r="V5" s="17">
        <v>46387</v>
      </c>
      <c r="W5" s="18">
        <v>0</v>
      </c>
      <c r="X5" s="18">
        <v>0</v>
      </c>
      <c r="Y5" s="18">
        <v>0</v>
      </c>
      <c r="Z5" s="18">
        <v>0</v>
      </c>
      <c r="AA5" s="18">
        <v>0</v>
      </c>
      <c r="AB5" s="18">
        <v>0</v>
      </c>
      <c r="AC5" s="18">
        <v>0</v>
      </c>
      <c r="AD5" s="18">
        <v>0</v>
      </c>
      <c r="AE5" s="18">
        <v>0</v>
      </c>
      <c r="AF5" s="19" t="s">
        <v>1632</v>
      </c>
      <c r="AG5" s="19" t="s">
        <v>1633</v>
      </c>
      <c r="AH5" s="19" t="s">
        <v>1634</v>
      </c>
      <c r="AI5" s="20" t="s">
        <v>1635</v>
      </c>
      <c r="AJ5" s="2" t="s">
        <v>1629</v>
      </c>
    </row>
    <row r="6" spans="1:36" x14ac:dyDescent="0.25">
      <c r="A6" s="10">
        <v>4243</v>
      </c>
      <c r="B6" s="11" t="s">
        <v>1309</v>
      </c>
      <c r="C6" s="1" t="s">
        <v>1310</v>
      </c>
      <c r="D6" s="1" t="s">
        <v>770</v>
      </c>
      <c r="E6" s="1" t="s">
        <v>35</v>
      </c>
      <c r="F6" s="1" t="s">
        <v>36</v>
      </c>
      <c r="G6" s="1" t="s">
        <v>770</v>
      </c>
      <c r="H6" s="1" t="s">
        <v>37</v>
      </c>
      <c r="I6" s="1" t="s">
        <v>38</v>
      </c>
      <c r="J6" s="1" t="s">
        <v>570</v>
      </c>
      <c r="K6" s="1" t="s">
        <v>771</v>
      </c>
      <c r="L6" s="1" t="s">
        <v>66</v>
      </c>
      <c r="N6" s="12">
        <v>45777</v>
      </c>
      <c r="O6" s="12" t="s">
        <v>1544</v>
      </c>
      <c r="P6" s="14" t="s">
        <v>158</v>
      </c>
      <c r="Q6" s="14" t="s">
        <v>158</v>
      </c>
      <c r="R6" s="15">
        <v>0.84060000000000001</v>
      </c>
      <c r="S6" s="13" t="s">
        <v>159</v>
      </c>
      <c r="T6" s="16"/>
      <c r="U6" s="17">
        <v>42324</v>
      </c>
      <c r="V6" s="17">
        <v>45150</v>
      </c>
      <c r="W6" s="18">
        <v>0</v>
      </c>
      <c r="X6" s="18">
        <v>0</v>
      </c>
      <c r="Y6" s="18">
        <v>0</v>
      </c>
      <c r="Z6" s="18">
        <v>0</v>
      </c>
      <c r="AA6" s="18">
        <v>0</v>
      </c>
      <c r="AB6" s="18">
        <v>0</v>
      </c>
      <c r="AC6" s="18">
        <v>0</v>
      </c>
      <c r="AD6" s="18">
        <v>0</v>
      </c>
      <c r="AE6" s="18">
        <v>0</v>
      </c>
      <c r="AF6" s="21" t="s">
        <v>1636</v>
      </c>
      <c r="AG6" s="19" t="s">
        <v>152</v>
      </c>
      <c r="AH6" s="22" t="s">
        <v>1637</v>
      </c>
      <c r="AI6" s="20" t="s">
        <v>108</v>
      </c>
      <c r="AJ6" s="2" t="s">
        <v>1629</v>
      </c>
    </row>
    <row r="7" spans="1:36" x14ac:dyDescent="0.25">
      <c r="A7" s="10">
        <v>119596</v>
      </c>
      <c r="B7" s="11" t="s">
        <v>1399</v>
      </c>
      <c r="C7" s="1" t="s">
        <v>1400</v>
      </c>
      <c r="D7" s="1" t="s">
        <v>770</v>
      </c>
      <c r="E7" s="1" t="s">
        <v>35</v>
      </c>
      <c r="F7" s="1" t="s">
        <v>36</v>
      </c>
      <c r="G7" s="1" t="s">
        <v>770</v>
      </c>
      <c r="H7" s="1" t="s">
        <v>37</v>
      </c>
      <c r="I7" s="1" t="s">
        <v>38</v>
      </c>
      <c r="J7" s="1" t="s">
        <v>781</v>
      </c>
      <c r="K7" s="1" t="s">
        <v>1398</v>
      </c>
      <c r="L7" s="1" t="s">
        <v>66</v>
      </c>
      <c r="N7" s="12">
        <v>45777</v>
      </c>
      <c r="O7" s="12" t="s">
        <v>1545</v>
      </c>
      <c r="P7" s="13" t="s">
        <v>40</v>
      </c>
      <c r="Q7" s="13" t="s">
        <v>61</v>
      </c>
      <c r="R7" s="15">
        <v>1.1700682616424612E-3</v>
      </c>
      <c r="S7" s="13" t="s">
        <v>41</v>
      </c>
      <c r="T7" s="16"/>
      <c r="U7" s="17">
        <v>45658</v>
      </c>
      <c r="V7" s="17">
        <v>46022</v>
      </c>
      <c r="W7" s="18">
        <v>3300000</v>
      </c>
      <c r="X7" s="18">
        <v>1148425.22</v>
      </c>
      <c r="Y7" s="18">
        <v>2520370.6500000004</v>
      </c>
      <c r="Z7" s="18">
        <v>0</v>
      </c>
      <c r="AA7" s="18">
        <v>0</v>
      </c>
      <c r="AB7" s="18">
        <v>0</v>
      </c>
      <c r="AC7" s="18">
        <v>0</v>
      </c>
      <c r="AD7" s="18">
        <v>0</v>
      </c>
      <c r="AE7" s="18">
        <v>0</v>
      </c>
      <c r="AF7" s="19"/>
      <c r="AG7" s="19"/>
      <c r="AH7" s="19"/>
      <c r="AI7" s="20" t="s">
        <v>1638</v>
      </c>
      <c r="AJ7" s="2" t="s">
        <v>1629</v>
      </c>
    </row>
    <row r="8" spans="1:36" x14ac:dyDescent="0.25">
      <c r="A8" s="10">
        <v>123910</v>
      </c>
      <c r="B8" s="11" t="s">
        <v>1490</v>
      </c>
      <c r="C8" s="1" t="s">
        <v>1490</v>
      </c>
      <c r="E8" s="1" t="s">
        <v>35</v>
      </c>
      <c r="F8" s="1" t="s">
        <v>36</v>
      </c>
      <c r="G8" s="1" t="s">
        <v>770</v>
      </c>
      <c r="H8" s="1" t="s">
        <v>37</v>
      </c>
      <c r="I8" s="1" t="s">
        <v>38</v>
      </c>
      <c r="J8" s="1" t="s">
        <v>74</v>
      </c>
      <c r="K8" s="1" t="s">
        <v>1463</v>
      </c>
      <c r="L8" s="1" t="s">
        <v>1408</v>
      </c>
      <c r="N8" s="12">
        <v>45777</v>
      </c>
      <c r="O8" s="12" t="s">
        <v>1545</v>
      </c>
      <c r="P8" s="13" t="s">
        <v>40</v>
      </c>
      <c r="Q8" s="13" t="s">
        <v>61</v>
      </c>
      <c r="R8" s="15">
        <v>0.17975021291336299</v>
      </c>
      <c r="S8" s="13" t="s">
        <v>41</v>
      </c>
      <c r="T8" s="16"/>
      <c r="U8" s="17">
        <v>45658</v>
      </c>
      <c r="V8" s="17">
        <v>46022</v>
      </c>
      <c r="W8" s="18">
        <v>101000000</v>
      </c>
      <c r="X8" s="18">
        <v>74408878.299999997</v>
      </c>
      <c r="Y8" s="18">
        <v>39365762.170000002</v>
      </c>
      <c r="Z8" s="18">
        <v>0</v>
      </c>
      <c r="AA8" s="18">
        <v>0</v>
      </c>
      <c r="AB8" s="18">
        <v>0</v>
      </c>
      <c r="AC8" s="18">
        <v>0</v>
      </c>
      <c r="AD8" s="18">
        <v>0</v>
      </c>
      <c r="AE8" s="18">
        <v>0</v>
      </c>
      <c r="AF8" s="23"/>
      <c r="AG8" s="23"/>
      <c r="AH8" s="23"/>
      <c r="AI8" s="24"/>
      <c r="AJ8" s="2" t="s">
        <v>1629</v>
      </c>
    </row>
    <row r="9" spans="1:36" x14ac:dyDescent="0.25">
      <c r="A9" s="10">
        <v>123911</v>
      </c>
      <c r="B9" s="11" t="s">
        <v>1491</v>
      </c>
      <c r="C9" s="1" t="s">
        <v>1491</v>
      </c>
      <c r="E9" s="1" t="s">
        <v>35</v>
      </c>
      <c r="F9" s="1" t="s">
        <v>36</v>
      </c>
      <c r="G9" s="1" t="s">
        <v>770</v>
      </c>
      <c r="H9" s="1" t="s">
        <v>37</v>
      </c>
      <c r="I9" s="1" t="s">
        <v>38</v>
      </c>
      <c r="J9" s="1" t="s">
        <v>102</v>
      </c>
      <c r="K9" s="1" t="s">
        <v>1463</v>
      </c>
      <c r="L9" s="1" t="s">
        <v>1410</v>
      </c>
      <c r="N9" s="12">
        <v>45777</v>
      </c>
      <c r="O9" s="12" t="s">
        <v>1545</v>
      </c>
      <c r="P9" s="13" t="s">
        <v>40</v>
      </c>
      <c r="Q9" s="13" t="s">
        <v>61</v>
      </c>
      <c r="R9" s="15">
        <v>6.2561512122448537E-2</v>
      </c>
      <c r="S9" s="13" t="s">
        <v>41</v>
      </c>
      <c r="T9" s="16"/>
      <c r="U9" s="17">
        <v>45658</v>
      </c>
      <c r="V9" s="17">
        <v>46022</v>
      </c>
      <c r="W9" s="18">
        <v>15403448</v>
      </c>
      <c r="X9" s="18">
        <v>3501132.03</v>
      </c>
      <c r="Y9" s="18">
        <v>29938139.02</v>
      </c>
      <c r="Z9" s="18">
        <v>0</v>
      </c>
      <c r="AA9" s="18">
        <v>0</v>
      </c>
      <c r="AB9" s="18">
        <v>0</v>
      </c>
      <c r="AC9" s="18">
        <v>0</v>
      </c>
      <c r="AD9" s="18">
        <v>0</v>
      </c>
      <c r="AE9" s="18">
        <v>0</v>
      </c>
      <c r="AF9" s="23"/>
      <c r="AG9" s="23"/>
      <c r="AH9" s="23"/>
      <c r="AI9" s="24"/>
      <c r="AJ9" s="2" t="s">
        <v>1629</v>
      </c>
    </row>
    <row r="10" spans="1:36" x14ac:dyDescent="0.25">
      <c r="A10" s="10">
        <v>123912</v>
      </c>
      <c r="B10" s="11" t="s">
        <v>1492</v>
      </c>
      <c r="C10" s="1" t="s">
        <v>1492</v>
      </c>
      <c r="E10" s="1" t="s">
        <v>35</v>
      </c>
      <c r="F10" s="1" t="s">
        <v>36</v>
      </c>
      <c r="G10" s="1" t="s">
        <v>770</v>
      </c>
      <c r="H10" s="1" t="s">
        <v>37</v>
      </c>
      <c r="I10" s="1" t="s">
        <v>38</v>
      </c>
      <c r="J10" s="1" t="s">
        <v>892</v>
      </c>
      <c r="K10" s="1" t="s">
        <v>1463</v>
      </c>
      <c r="L10" s="1" t="s">
        <v>1412</v>
      </c>
      <c r="N10" s="12">
        <v>45777</v>
      </c>
      <c r="O10" s="12" t="s">
        <v>1545</v>
      </c>
      <c r="P10" s="13" t="s">
        <v>40</v>
      </c>
      <c r="Q10" s="13" t="s">
        <v>61</v>
      </c>
      <c r="R10" s="15">
        <v>0.32148577867747913</v>
      </c>
      <c r="S10" s="13" t="s">
        <v>41</v>
      </c>
      <c r="T10" s="16"/>
      <c r="U10" s="17">
        <v>45658</v>
      </c>
      <c r="V10" s="17">
        <v>46022</v>
      </c>
      <c r="W10" s="18">
        <v>240300000</v>
      </c>
      <c r="X10" s="18">
        <v>133081322.23999999</v>
      </c>
      <c r="Y10" s="18">
        <v>96011325.730000004</v>
      </c>
      <c r="Z10" s="18">
        <v>0</v>
      </c>
      <c r="AA10" s="18">
        <v>0</v>
      </c>
      <c r="AB10" s="18">
        <v>0</v>
      </c>
      <c r="AC10" s="18">
        <v>0</v>
      </c>
      <c r="AD10" s="18">
        <v>0</v>
      </c>
      <c r="AE10" s="18">
        <v>0</v>
      </c>
      <c r="AF10" s="23"/>
      <c r="AG10" s="23"/>
      <c r="AH10" s="23"/>
      <c r="AI10" s="24"/>
      <c r="AJ10" s="2" t="s">
        <v>1629</v>
      </c>
    </row>
    <row r="11" spans="1:36" x14ac:dyDescent="0.25">
      <c r="A11" s="10">
        <v>123913</v>
      </c>
      <c r="B11" s="11" t="s">
        <v>1493</v>
      </c>
      <c r="C11" s="1" t="s">
        <v>1493</v>
      </c>
      <c r="E11" s="1" t="s">
        <v>35</v>
      </c>
      <c r="F11" s="1" t="s">
        <v>36</v>
      </c>
      <c r="G11" s="1" t="s">
        <v>770</v>
      </c>
      <c r="H11" s="1" t="s">
        <v>37</v>
      </c>
      <c r="I11" s="1" t="s">
        <v>38</v>
      </c>
      <c r="J11" s="1" t="s">
        <v>117</v>
      </c>
      <c r="K11" s="1" t="s">
        <v>1463</v>
      </c>
      <c r="L11" s="1" t="s">
        <v>1414</v>
      </c>
      <c r="N11" s="12">
        <v>45777</v>
      </c>
      <c r="O11" s="12" t="s">
        <v>1545</v>
      </c>
      <c r="P11" s="13" t="s">
        <v>40</v>
      </c>
      <c r="Q11" s="13" t="s">
        <v>61</v>
      </c>
      <c r="R11" s="15">
        <v>4.9291158590571801E-2</v>
      </c>
      <c r="S11" s="13" t="s">
        <v>41</v>
      </c>
      <c r="T11" s="16"/>
      <c r="U11" s="17">
        <v>45658</v>
      </c>
      <c r="V11" s="17">
        <v>46022</v>
      </c>
      <c r="W11" s="18">
        <v>36000000</v>
      </c>
      <c r="X11" s="18">
        <v>5943036.4699999997</v>
      </c>
      <c r="Y11" s="18">
        <v>51805277.109999999</v>
      </c>
      <c r="Z11" s="18">
        <v>0</v>
      </c>
      <c r="AA11" s="18">
        <v>0</v>
      </c>
      <c r="AB11" s="18">
        <v>0</v>
      </c>
      <c r="AC11" s="18">
        <v>0</v>
      </c>
      <c r="AD11" s="18">
        <v>0</v>
      </c>
      <c r="AE11" s="18">
        <v>0</v>
      </c>
      <c r="AF11" s="23"/>
      <c r="AG11" s="23"/>
      <c r="AH11" s="23"/>
      <c r="AI11" s="24"/>
      <c r="AJ11" s="2" t="s">
        <v>1629</v>
      </c>
    </row>
    <row r="12" spans="1:36" x14ac:dyDescent="0.25">
      <c r="A12" s="10">
        <v>123914</v>
      </c>
      <c r="B12" s="11" t="s">
        <v>1494</v>
      </c>
      <c r="C12" s="1" t="s">
        <v>1494</v>
      </c>
      <c r="E12" s="1" t="s">
        <v>35</v>
      </c>
      <c r="F12" s="1" t="s">
        <v>36</v>
      </c>
      <c r="G12" s="1" t="s">
        <v>770</v>
      </c>
      <c r="H12" s="1" t="s">
        <v>37</v>
      </c>
      <c r="I12" s="1" t="s">
        <v>38</v>
      </c>
      <c r="J12" s="1" t="s">
        <v>47</v>
      </c>
      <c r="K12" s="1" t="s">
        <v>1463</v>
      </c>
      <c r="L12" s="1" t="s">
        <v>1416</v>
      </c>
      <c r="N12" s="12">
        <v>45777</v>
      </c>
      <c r="O12" s="12" t="s">
        <v>1545</v>
      </c>
      <c r="P12" s="13" t="s">
        <v>40</v>
      </c>
      <c r="Q12" s="13" t="s">
        <v>61</v>
      </c>
      <c r="R12" s="15">
        <v>0.15782765067537163</v>
      </c>
      <c r="S12" s="13" t="s">
        <v>41</v>
      </c>
      <c r="T12" s="16"/>
      <c r="U12" s="17">
        <v>45658</v>
      </c>
      <c r="V12" s="17">
        <v>46022</v>
      </c>
      <c r="W12" s="18">
        <v>133719835.29000001</v>
      </c>
      <c r="X12" s="18">
        <v>62291914.009999998</v>
      </c>
      <c r="Y12" s="18">
        <v>152103306.74000001</v>
      </c>
      <c r="Z12" s="18">
        <v>0</v>
      </c>
      <c r="AA12" s="18">
        <v>0</v>
      </c>
      <c r="AB12" s="18">
        <v>0</v>
      </c>
      <c r="AC12" s="18">
        <v>0</v>
      </c>
      <c r="AD12" s="18">
        <v>0</v>
      </c>
      <c r="AE12" s="18">
        <v>0</v>
      </c>
      <c r="AF12" s="23"/>
      <c r="AG12" s="23"/>
      <c r="AH12" s="23"/>
      <c r="AI12" s="24"/>
      <c r="AJ12" s="2" t="s">
        <v>1629</v>
      </c>
    </row>
    <row r="13" spans="1:36" x14ac:dyDescent="0.25">
      <c r="A13" s="10">
        <v>123915</v>
      </c>
      <c r="B13" s="11" t="s">
        <v>1495</v>
      </c>
      <c r="C13" s="1" t="s">
        <v>1495</v>
      </c>
      <c r="E13" s="1" t="s">
        <v>35</v>
      </c>
      <c r="F13" s="1" t="s">
        <v>36</v>
      </c>
      <c r="G13" s="1" t="s">
        <v>770</v>
      </c>
      <c r="H13" s="1" t="s">
        <v>37</v>
      </c>
      <c r="I13" s="1" t="s">
        <v>38</v>
      </c>
      <c r="J13" s="1" t="s">
        <v>211</v>
      </c>
      <c r="K13" s="1" t="s">
        <v>1463</v>
      </c>
      <c r="L13" s="1" t="s">
        <v>1418</v>
      </c>
      <c r="N13" s="12">
        <v>45777</v>
      </c>
      <c r="O13" s="12" t="s">
        <v>1545</v>
      </c>
      <c r="P13" s="13" t="s">
        <v>40</v>
      </c>
      <c r="Q13" s="13" t="s">
        <v>61</v>
      </c>
      <c r="R13" s="15">
        <v>0.394282822734213</v>
      </c>
      <c r="S13" s="13" t="s">
        <v>41</v>
      </c>
      <c r="T13" s="16"/>
      <c r="U13" s="17">
        <v>45658</v>
      </c>
      <c r="V13" s="17">
        <v>46022</v>
      </c>
      <c r="W13" s="18">
        <v>115600000</v>
      </c>
      <c r="X13" s="18">
        <v>76843507.069999993</v>
      </c>
      <c r="Y13" s="18">
        <v>53181475.630000003</v>
      </c>
      <c r="Z13" s="18">
        <v>0</v>
      </c>
      <c r="AA13" s="18">
        <v>0</v>
      </c>
      <c r="AB13" s="18">
        <v>0</v>
      </c>
      <c r="AC13" s="18">
        <v>0</v>
      </c>
      <c r="AD13" s="18">
        <v>0</v>
      </c>
      <c r="AE13" s="18">
        <v>0</v>
      </c>
      <c r="AF13" s="23"/>
      <c r="AG13" s="23"/>
      <c r="AH13" s="23"/>
      <c r="AI13" s="24"/>
      <c r="AJ13" s="2" t="s">
        <v>1629</v>
      </c>
    </row>
    <row r="14" spans="1:36" x14ac:dyDescent="0.25">
      <c r="A14" s="10">
        <v>123916</v>
      </c>
      <c r="B14" s="11" t="s">
        <v>1496</v>
      </c>
      <c r="C14" s="1" t="s">
        <v>1496</v>
      </c>
      <c r="E14" s="1" t="s">
        <v>35</v>
      </c>
      <c r="F14" s="1" t="s">
        <v>36</v>
      </c>
      <c r="G14" s="1" t="s">
        <v>770</v>
      </c>
      <c r="H14" s="1" t="s">
        <v>37</v>
      </c>
      <c r="I14" s="1" t="s">
        <v>38</v>
      </c>
      <c r="J14" s="1" t="s">
        <v>1420</v>
      </c>
      <c r="K14" s="1" t="s">
        <v>1463</v>
      </c>
      <c r="L14" s="1" t="s">
        <v>1421</v>
      </c>
      <c r="N14" s="12">
        <v>45777</v>
      </c>
      <c r="O14" s="12" t="s">
        <v>1545</v>
      </c>
      <c r="P14" s="13" t="s">
        <v>40</v>
      </c>
      <c r="Q14" s="13" t="s">
        <v>61</v>
      </c>
      <c r="R14" s="15">
        <v>0</v>
      </c>
      <c r="S14" s="13" t="s">
        <v>41</v>
      </c>
      <c r="T14" s="16"/>
      <c r="U14" s="17">
        <v>45658</v>
      </c>
      <c r="V14" s="17">
        <v>46022</v>
      </c>
      <c r="W14" s="18">
        <v>0</v>
      </c>
      <c r="X14" s="18">
        <v>0</v>
      </c>
      <c r="Y14" s="18">
        <v>0</v>
      </c>
      <c r="Z14" s="18">
        <v>0</v>
      </c>
      <c r="AA14" s="18">
        <v>0</v>
      </c>
      <c r="AB14" s="18">
        <v>0</v>
      </c>
      <c r="AC14" s="18">
        <v>0</v>
      </c>
      <c r="AD14" s="18">
        <v>0</v>
      </c>
      <c r="AE14" s="18">
        <v>0</v>
      </c>
      <c r="AF14" s="23"/>
      <c r="AG14" s="23"/>
      <c r="AH14" s="23"/>
      <c r="AI14" s="24"/>
      <c r="AJ14" s="2" t="s">
        <v>1629</v>
      </c>
    </row>
    <row r="15" spans="1:36" x14ac:dyDescent="0.25">
      <c r="A15" s="10">
        <v>123917</v>
      </c>
      <c r="B15" s="11" t="s">
        <v>1497</v>
      </c>
      <c r="C15" s="1" t="s">
        <v>1497</v>
      </c>
      <c r="E15" s="1" t="s">
        <v>35</v>
      </c>
      <c r="F15" s="1" t="s">
        <v>36</v>
      </c>
      <c r="G15" s="1" t="s">
        <v>770</v>
      </c>
      <c r="H15" s="1" t="s">
        <v>37</v>
      </c>
      <c r="I15" s="1" t="s">
        <v>38</v>
      </c>
      <c r="J15" s="1" t="s">
        <v>228</v>
      </c>
      <c r="K15" s="1" t="s">
        <v>1463</v>
      </c>
      <c r="L15" s="1" t="s">
        <v>1423</v>
      </c>
      <c r="N15" s="12">
        <v>45777</v>
      </c>
      <c r="O15" s="12" t="s">
        <v>1545</v>
      </c>
      <c r="P15" s="13" t="s">
        <v>40</v>
      </c>
      <c r="Q15" s="13" t="s">
        <v>61</v>
      </c>
      <c r="R15" s="15">
        <v>0.40800769985358271</v>
      </c>
      <c r="S15" s="13" t="s">
        <v>41</v>
      </c>
      <c r="T15" s="16"/>
      <c r="U15" s="17">
        <v>45658</v>
      </c>
      <c r="V15" s="17">
        <v>46022</v>
      </c>
      <c r="W15" s="18">
        <v>34000000</v>
      </c>
      <c r="X15" s="18">
        <v>29330164.73</v>
      </c>
      <c r="Y15" s="18">
        <v>7683884.2599999998</v>
      </c>
      <c r="Z15" s="18">
        <v>0</v>
      </c>
      <c r="AA15" s="18">
        <v>0</v>
      </c>
      <c r="AB15" s="18">
        <v>0</v>
      </c>
      <c r="AC15" s="18">
        <v>0</v>
      </c>
      <c r="AD15" s="18">
        <v>0</v>
      </c>
      <c r="AE15" s="18">
        <v>0</v>
      </c>
      <c r="AF15" s="23"/>
      <c r="AG15" s="23"/>
      <c r="AH15" s="23"/>
      <c r="AI15" s="24"/>
      <c r="AJ15" s="2" t="s">
        <v>1629</v>
      </c>
    </row>
    <row r="16" spans="1:36" x14ac:dyDescent="0.25">
      <c r="A16" s="10">
        <v>123918</v>
      </c>
      <c r="B16" s="11" t="s">
        <v>1498</v>
      </c>
      <c r="C16" s="1" t="s">
        <v>1498</v>
      </c>
      <c r="E16" s="1" t="s">
        <v>35</v>
      </c>
      <c r="F16" s="1" t="s">
        <v>36</v>
      </c>
      <c r="G16" s="1" t="s">
        <v>770</v>
      </c>
      <c r="H16" s="1" t="s">
        <v>37</v>
      </c>
      <c r="I16" s="1" t="s">
        <v>38</v>
      </c>
      <c r="J16" s="1" t="s">
        <v>53</v>
      </c>
      <c r="K16" s="1" t="s">
        <v>1463</v>
      </c>
      <c r="L16" s="1" t="s">
        <v>1425</v>
      </c>
      <c r="N16" s="12">
        <v>45777</v>
      </c>
      <c r="O16" s="12" t="s">
        <v>1545</v>
      </c>
      <c r="P16" s="13" t="s">
        <v>40</v>
      </c>
      <c r="Q16" s="13" t="s">
        <v>61</v>
      </c>
      <c r="R16" s="15">
        <v>0.47126252478242442</v>
      </c>
      <c r="S16" s="13" t="s">
        <v>41</v>
      </c>
      <c r="T16" s="16"/>
      <c r="U16" s="17">
        <v>45658</v>
      </c>
      <c r="V16" s="17">
        <v>46022</v>
      </c>
      <c r="W16" s="18">
        <v>75072222</v>
      </c>
      <c r="X16" s="18">
        <v>48971423.399999999</v>
      </c>
      <c r="Y16" s="18">
        <v>24553134</v>
      </c>
      <c r="Z16" s="18">
        <v>0</v>
      </c>
      <c r="AA16" s="18">
        <v>0</v>
      </c>
      <c r="AB16" s="18">
        <v>0</v>
      </c>
      <c r="AC16" s="18">
        <v>0</v>
      </c>
      <c r="AD16" s="18">
        <v>0</v>
      </c>
      <c r="AE16" s="18">
        <v>0</v>
      </c>
      <c r="AF16" s="23"/>
      <c r="AG16" s="23"/>
      <c r="AH16" s="23"/>
      <c r="AI16" s="24"/>
      <c r="AJ16" s="2" t="s">
        <v>1629</v>
      </c>
    </row>
    <row r="17" spans="1:36" x14ac:dyDescent="0.25">
      <c r="A17" s="10">
        <v>123919</v>
      </c>
      <c r="B17" s="11" t="s">
        <v>1499</v>
      </c>
      <c r="C17" s="1" t="s">
        <v>1499</v>
      </c>
      <c r="E17" s="1" t="s">
        <v>35</v>
      </c>
      <c r="F17" s="1" t="s">
        <v>36</v>
      </c>
      <c r="G17" s="1" t="s">
        <v>770</v>
      </c>
      <c r="H17" s="1" t="s">
        <v>37</v>
      </c>
      <c r="I17" s="1" t="s">
        <v>38</v>
      </c>
      <c r="J17" s="1" t="s">
        <v>269</v>
      </c>
      <c r="K17" s="1" t="s">
        <v>1463</v>
      </c>
      <c r="L17" s="1" t="s">
        <v>1427</v>
      </c>
      <c r="N17" s="12">
        <v>45777</v>
      </c>
      <c r="O17" s="12" t="s">
        <v>1545</v>
      </c>
      <c r="P17" s="13" t="s">
        <v>40</v>
      </c>
      <c r="Q17" s="13" t="s">
        <v>61</v>
      </c>
      <c r="R17" s="15">
        <v>0.22365842525688287</v>
      </c>
      <c r="S17" s="13" t="s">
        <v>41</v>
      </c>
      <c r="T17" s="16"/>
      <c r="U17" s="17">
        <v>45658</v>
      </c>
      <c r="V17" s="17">
        <v>46022</v>
      </c>
      <c r="W17" s="18">
        <v>171183333</v>
      </c>
      <c r="X17" s="18">
        <v>90737998.349999994</v>
      </c>
      <c r="Y17" s="18">
        <v>74799383.219999999</v>
      </c>
      <c r="Z17" s="18">
        <v>0</v>
      </c>
      <c r="AA17" s="18">
        <v>0</v>
      </c>
      <c r="AB17" s="18">
        <v>0</v>
      </c>
      <c r="AC17" s="18">
        <v>0</v>
      </c>
      <c r="AD17" s="18">
        <v>0</v>
      </c>
      <c r="AE17" s="18">
        <v>0</v>
      </c>
      <c r="AF17" s="23"/>
      <c r="AG17" s="23"/>
      <c r="AH17" s="23"/>
      <c r="AI17" s="24"/>
      <c r="AJ17" s="2" t="s">
        <v>1629</v>
      </c>
    </row>
    <row r="18" spans="1:36" x14ac:dyDescent="0.25">
      <c r="A18" s="10">
        <v>123920</v>
      </c>
      <c r="B18" s="11" t="s">
        <v>1500</v>
      </c>
      <c r="C18" s="1" t="s">
        <v>1500</v>
      </c>
      <c r="E18" s="1" t="s">
        <v>35</v>
      </c>
      <c r="F18" s="1" t="s">
        <v>36</v>
      </c>
      <c r="G18" s="1" t="s">
        <v>770</v>
      </c>
      <c r="H18" s="1" t="s">
        <v>37</v>
      </c>
      <c r="I18" s="1" t="s">
        <v>38</v>
      </c>
      <c r="J18" s="1" t="s">
        <v>52</v>
      </c>
      <c r="K18" s="1" t="s">
        <v>1463</v>
      </c>
      <c r="L18" s="1" t="s">
        <v>1429</v>
      </c>
      <c r="N18" s="12">
        <v>45777</v>
      </c>
      <c r="O18" s="12" t="s">
        <v>1545</v>
      </c>
      <c r="P18" s="13" t="s">
        <v>40</v>
      </c>
      <c r="Q18" s="13" t="s">
        <v>61</v>
      </c>
      <c r="R18" s="15">
        <v>0.11334017866160068</v>
      </c>
      <c r="S18" s="13" t="s">
        <v>41</v>
      </c>
      <c r="T18" s="16"/>
      <c r="U18" s="17">
        <v>45658</v>
      </c>
      <c r="V18" s="17">
        <v>46022</v>
      </c>
      <c r="W18" s="18">
        <v>164803333</v>
      </c>
      <c r="X18" s="18">
        <v>55777471.840000004</v>
      </c>
      <c r="Y18" s="18">
        <v>70904369.480000004</v>
      </c>
      <c r="Z18" s="18">
        <v>0</v>
      </c>
      <c r="AA18" s="18">
        <v>0</v>
      </c>
      <c r="AB18" s="18">
        <v>0</v>
      </c>
      <c r="AC18" s="18">
        <v>0</v>
      </c>
      <c r="AD18" s="18">
        <v>0</v>
      </c>
      <c r="AE18" s="18">
        <v>0</v>
      </c>
      <c r="AF18" s="23"/>
      <c r="AG18" s="23"/>
      <c r="AH18" s="23"/>
      <c r="AI18" s="24"/>
      <c r="AJ18" s="2" t="s">
        <v>1629</v>
      </c>
    </row>
    <row r="19" spans="1:36" x14ac:dyDescent="0.25">
      <c r="A19" s="10">
        <v>123921</v>
      </c>
      <c r="B19" s="11" t="s">
        <v>1501</v>
      </c>
      <c r="C19" s="1" t="s">
        <v>1501</v>
      </c>
      <c r="E19" s="1" t="s">
        <v>35</v>
      </c>
      <c r="F19" s="1" t="s">
        <v>36</v>
      </c>
      <c r="G19" s="1" t="s">
        <v>770</v>
      </c>
      <c r="H19" s="1" t="s">
        <v>37</v>
      </c>
      <c r="I19" s="1" t="s">
        <v>38</v>
      </c>
      <c r="J19" s="1" t="s">
        <v>332</v>
      </c>
      <c r="K19" s="1" t="s">
        <v>1463</v>
      </c>
      <c r="L19" s="1" t="s">
        <v>1431</v>
      </c>
      <c r="N19" s="12">
        <v>45777</v>
      </c>
      <c r="O19" s="12" t="s">
        <v>1545</v>
      </c>
      <c r="P19" s="13" t="s">
        <v>40</v>
      </c>
      <c r="Q19" s="13" t="s">
        <v>61</v>
      </c>
      <c r="R19" s="15">
        <v>0.3736627489653252</v>
      </c>
      <c r="S19" s="13" t="s">
        <v>41</v>
      </c>
      <c r="T19" s="16"/>
      <c r="U19" s="17">
        <v>45658</v>
      </c>
      <c r="V19" s="17">
        <v>46022</v>
      </c>
      <c r="W19" s="18">
        <v>99522222</v>
      </c>
      <c r="X19" s="18">
        <v>68381458.230000004</v>
      </c>
      <c r="Y19" s="18">
        <v>36341056.670000002</v>
      </c>
      <c r="Z19" s="18">
        <v>0</v>
      </c>
      <c r="AA19" s="18">
        <v>0</v>
      </c>
      <c r="AB19" s="18">
        <v>0</v>
      </c>
      <c r="AC19" s="18">
        <v>0</v>
      </c>
      <c r="AD19" s="18">
        <v>0</v>
      </c>
      <c r="AE19" s="18">
        <v>0</v>
      </c>
      <c r="AF19" s="23"/>
      <c r="AG19" s="23"/>
      <c r="AH19" s="23"/>
      <c r="AI19" s="24"/>
      <c r="AJ19" s="2" t="s">
        <v>1629</v>
      </c>
    </row>
    <row r="20" spans="1:36" x14ac:dyDescent="0.25">
      <c r="A20" s="10">
        <v>123922</v>
      </c>
      <c r="B20" s="11" t="s">
        <v>1502</v>
      </c>
      <c r="C20" s="1" t="s">
        <v>1502</v>
      </c>
      <c r="E20" s="1" t="s">
        <v>35</v>
      </c>
      <c r="F20" s="1" t="s">
        <v>36</v>
      </c>
      <c r="G20" s="1" t="s">
        <v>770</v>
      </c>
      <c r="H20" s="1" t="s">
        <v>37</v>
      </c>
      <c r="I20" s="1" t="s">
        <v>38</v>
      </c>
      <c r="J20" s="1" t="s">
        <v>37</v>
      </c>
      <c r="K20" s="1" t="s">
        <v>1463</v>
      </c>
      <c r="L20" s="1" t="s">
        <v>1433</v>
      </c>
      <c r="N20" s="12">
        <v>45777</v>
      </c>
      <c r="O20" s="12" t="s">
        <v>1545</v>
      </c>
      <c r="P20" s="13" t="s">
        <v>40</v>
      </c>
      <c r="Q20" s="13" t="s">
        <v>61</v>
      </c>
      <c r="R20" s="15">
        <v>0.45765964849262686</v>
      </c>
      <c r="S20" s="13" t="s">
        <v>41</v>
      </c>
      <c r="T20" s="16"/>
      <c r="U20" s="17">
        <v>45658</v>
      </c>
      <c r="V20" s="17">
        <v>46022</v>
      </c>
      <c r="W20" s="18">
        <v>161422223</v>
      </c>
      <c r="X20" s="18">
        <v>78132828.629999995</v>
      </c>
      <c r="Y20" s="18">
        <v>50332246.539999999</v>
      </c>
      <c r="Z20" s="18">
        <v>0</v>
      </c>
      <c r="AA20" s="18">
        <v>0</v>
      </c>
      <c r="AB20" s="18">
        <v>0</v>
      </c>
      <c r="AC20" s="18">
        <v>0</v>
      </c>
      <c r="AD20" s="18">
        <v>0</v>
      </c>
      <c r="AE20" s="18">
        <v>0</v>
      </c>
      <c r="AF20" s="23"/>
      <c r="AG20" s="23"/>
      <c r="AH20" s="23"/>
      <c r="AI20" s="24"/>
      <c r="AJ20" s="2" t="s">
        <v>1629</v>
      </c>
    </row>
    <row r="21" spans="1:36" x14ac:dyDescent="0.25">
      <c r="A21" s="10">
        <v>123923</v>
      </c>
      <c r="B21" s="11" t="s">
        <v>1503</v>
      </c>
      <c r="C21" s="1" t="s">
        <v>1503</v>
      </c>
      <c r="E21" s="1" t="s">
        <v>35</v>
      </c>
      <c r="F21" s="1" t="s">
        <v>36</v>
      </c>
      <c r="G21" s="1" t="s">
        <v>770</v>
      </c>
      <c r="H21" s="1" t="s">
        <v>37</v>
      </c>
      <c r="I21" s="1" t="s">
        <v>38</v>
      </c>
      <c r="J21" s="1" t="s">
        <v>382</v>
      </c>
      <c r="K21" s="1" t="s">
        <v>1463</v>
      </c>
      <c r="L21" s="1" t="s">
        <v>1435</v>
      </c>
      <c r="N21" s="12">
        <v>45777</v>
      </c>
      <c r="O21" s="12" t="s">
        <v>1545</v>
      </c>
      <c r="P21" s="13" t="s">
        <v>40</v>
      </c>
      <c r="Q21" s="13" t="s">
        <v>61</v>
      </c>
      <c r="R21" s="15">
        <v>0.37584657950828493</v>
      </c>
      <c r="S21" s="13" t="s">
        <v>41</v>
      </c>
      <c r="T21" s="16"/>
      <c r="U21" s="17">
        <v>45658</v>
      </c>
      <c r="V21" s="17">
        <v>46022</v>
      </c>
      <c r="W21" s="18">
        <v>362900031.66000003</v>
      </c>
      <c r="X21" s="18">
        <v>241684445.75</v>
      </c>
      <c r="Y21" s="18">
        <v>41827322.869999997</v>
      </c>
      <c r="Z21" s="18">
        <v>0</v>
      </c>
      <c r="AA21" s="18">
        <v>0</v>
      </c>
      <c r="AB21" s="18">
        <v>0</v>
      </c>
      <c r="AC21" s="18">
        <v>0</v>
      </c>
      <c r="AD21" s="18">
        <v>0</v>
      </c>
      <c r="AE21" s="18">
        <v>0</v>
      </c>
      <c r="AF21" s="23"/>
      <c r="AG21" s="23"/>
      <c r="AH21" s="23"/>
      <c r="AI21" s="24"/>
      <c r="AJ21" s="2" t="s">
        <v>1629</v>
      </c>
    </row>
    <row r="22" spans="1:36" x14ac:dyDescent="0.25">
      <c r="A22" s="10">
        <v>123924</v>
      </c>
      <c r="B22" s="11" t="s">
        <v>1504</v>
      </c>
      <c r="C22" s="1" t="s">
        <v>1504</v>
      </c>
      <c r="E22" s="1" t="s">
        <v>35</v>
      </c>
      <c r="F22" s="1" t="s">
        <v>36</v>
      </c>
      <c r="G22" s="1" t="s">
        <v>770</v>
      </c>
      <c r="H22" s="1" t="s">
        <v>37</v>
      </c>
      <c r="I22" s="1" t="s">
        <v>38</v>
      </c>
      <c r="J22" s="1" t="s">
        <v>436</v>
      </c>
      <c r="K22" s="1" t="s">
        <v>1463</v>
      </c>
      <c r="L22" s="1" t="s">
        <v>1437</v>
      </c>
      <c r="N22" s="12">
        <v>45777</v>
      </c>
      <c r="O22" s="12" t="s">
        <v>1545</v>
      </c>
      <c r="P22" s="13" t="s">
        <v>40</v>
      </c>
      <c r="Q22" s="13" t="s">
        <v>61</v>
      </c>
      <c r="R22" s="15">
        <v>0.16760141015011742</v>
      </c>
      <c r="S22" s="13" t="s">
        <v>41</v>
      </c>
      <c r="T22" s="16"/>
      <c r="U22" s="17">
        <v>45658</v>
      </c>
      <c r="V22" s="17">
        <v>46022</v>
      </c>
      <c r="W22" s="18">
        <v>49780000</v>
      </c>
      <c r="X22" s="18">
        <v>27135939.559999999</v>
      </c>
      <c r="Y22" s="18">
        <v>29020818.32</v>
      </c>
      <c r="Z22" s="18">
        <v>0</v>
      </c>
      <c r="AA22" s="18">
        <v>0</v>
      </c>
      <c r="AB22" s="18">
        <v>0</v>
      </c>
      <c r="AC22" s="18">
        <v>0</v>
      </c>
      <c r="AD22" s="18">
        <v>0</v>
      </c>
      <c r="AE22" s="18">
        <v>0</v>
      </c>
      <c r="AF22" s="23"/>
      <c r="AG22" s="23"/>
      <c r="AH22" s="23"/>
      <c r="AI22" s="24"/>
      <c r="AJ22" s="2" t="s">
        <v>1629</v>
      </c>
    </row>
    <row r="23" spans="1:36" x14ac:dyDescent="0.25">
      <c r="A23" s="10">
        <v>123925</v>
      </c>
      <c r="B23" s="11" t="s">
        <v>1505</v>
      </c>
      <c r="C23" s="1" t="s">
        <v>1505</v>
      </c>
      <c r="E23" s="1" t="s">
        <v>35</v>
      </c>
      <c r="F23" s="1" t="s">
        <v>36</v>
      </c>
      <c r="G23" s="1" t="s">
        <v>770</v>
      </c>
      <c r="H23" s="1" t="s">
        <v>37</v>
      </c>
      <c r="I23" s="1" t="s">
        <v>38</v>
      </c>
      <c r="J23" s="1" t="s">
        <v>451</v>
      </c>
      <c r="K23" s="1" t="s">
        <v>1463</v>
      </c>
      <c r="L23" s="1" t="s">
        <v>1439</v>
      </c>
      <c r="N23" s="12">
        <v>45777</v>
      </c>
      <c r="O23" s="12" t="s">
        <v>1545</v>
      </c>
      <c r="P23" s="13" t="s">
        <v>40</v>
      </c>
      <c r="Q23" s="13" t="s">
        <v>61</v>
      </c>
      <c r="R23" s="15">
        <v>5.8038645265123298E-2</v>
      </c>
      <c r="S23" s="13" t="s">
        <v>41</v>
      </c>
      <c r="T23" s="16"/>
      <c r="U23" s="17">
        <v>45658</v>
      </c>
      <c r="V23" s="17">
        <v>46022</v>
      </c>
      <c r="W23" s="18">
        <v>47787619.340000004</v>
      </c>
      <c r="X23" s="18">
        <v>13398345.23</v>
      </c>
      <c r="Y23" s="18">
        <v>38653750.620000005</v>
      </c>
      <c r="Z23" s="18">
        <v>0</v>
      </c>
      <c r="AA23" s="18">
        <v>0</v>
      </c>
      <c r="AB23" s="18">
        <v>0</v>
      </c>
      <c r="AC23" s="18">
        <v>0</v>
      </c>
      <c r="AD23" s="18">
        <v>0</v>
      </c>
      <c r="AE23" s="18">
        <v>0</v>
      </c>
      <c r="AF23" s="23"/>
      <c r="AG23" s="23"/>
      <c r="AH23" s="23"/>
      <c r="AI23" s="24"/>
      <c r="AJ23" s="2" t="s">
        <v>1629</v>
      </c>
    </row>
    <row r="24" spans="1:36" x14ac:dyDescent="0.25">
      <c r="A24" s="10">
        <v>123926</v>
      </c>
      <c r="B24" s="11" t="s">
        <v>1506</v>
      </c>
      <c r="C24" s="1" t="s">
        <v>1506</v>
      </c>
      <c r="E24" s="1" t="s">
        <v>35</v>
      </c>
      <c r="F24" s="1" t="s">
        <v>36</v>
      </c>
      <c r="G24" s="1" t="s">
        <v>770</v>
      </c>
      <c r="H24" s="1" t="s">
        <v>37</v>
      </c>
      <c r="I24" s="1" t="s">
        <v>38</v>
      </c>
      <c r="J24" s="1" t="s">
        <v>475</v>
      </c>
      <c r="K24" s="1" t="s">
        <v>1463</v>
      </c>
      <c r="L24" s="1" t="s">
        <v>1441</v>
      </c>
      <c r="N24" s="12">
        <v>45777</v>
      </c>
      <c r="O24" s="12" t="s">
        <v>1545</v>
      </c>
      <c r="P24" s="13" t="s">
        <v>40</v>
      </c>
      <c r="Q24" s="13" t="s">
        <v>61</v>
      </c>
      <c r="R24" s="15">
        <v>0.22724690690442095</v>
      </c>
      <c r="S24" s="13" t="s">
        <v>41</v>
      </c>
      <c r="T24" s="16"/>
      <c r="U24" s="17">
        <v>45658</v>
      </c>
      <c r="V24" s="17">
        <v>46022</v>
      </c>
      <c r="W24" s="18">
        <v>83500000</v>
      </c>
      <c r="X24" s="18">
        <v>65411107.369999997</v>
      </c>
      <c r="Y24" s="18">
        <v>44111409.419999994</v>
      </c>
      <c r="Z24" s="18">
        <v>0</v>
      </c>
      <c r="AA24" s="18">
        <v>0</v>
      </c>
      <c r="AB24" s="18">
        <v>0</v>
      </c>
      <c r="AC24" s="18">
        <v>0</v>
      </c>
      <c r="AD24" s="18">
        <v>0</v>
      </c>
      <c r="AE24" s="18">
        <v>0</v>
      </c>
      <c r="AF24" s="23"/>
      <c r="AG24" s="23"/>
      <c r="AH24" s="23"/>
      <c r="AI24" s="24"/>
      <c r="AJ24" s="2" t="s">
        <v>1629</v>
      </c>
    </row>
    <row r="25" spans="1:36" x14ac:dyDescent="0.25">
      <c r="A25" s="10">
        <v>123927</v>
      </c>
      <c r="B25" s="11" t="s">
        <v>1507</v>
      </c>
      <c r="C25" s="1" t="s">
        <v>1507</v>
      </c>
      <c r="E25" s="1" t="s">
        <v>35</v>
      </c>
      <c r="F25" s="1" t="s">
        <v>36</v>
      </c>
      <c r="G25" s="1" t="s">
        <v>770</v>
      </c>
      <c r="H25" s="1" t="s">
        <v>37</v>
      </c>
      <c r="I25" s="1" t="s">
        <v>38</v>
      </c>
      <c r="J25" s="1" t="s">
        <v>49</v>
      </c>
      <c r="K25" s="1" t="s">
        <v>1463</v>
      </c>
      <c r="L25" s="1" t="s">
        <v>1443</v>
      </c>
      <c r="N25" s="12">
        <v>45777</v>
      </c>
      <c r="O25" s="12" t="s">
        <v>1545</v>
      </c>
      <c r="P25" s="13" t="s">
        <v>40</v>
      </c>
      <c r="Q25" s="13" t="s">
        <v>61</v>
      </c>
      <c r="R25" s="15">
        <v>0.16391163084388885</v>
      </c>
      <c r="S25" s="13" t="s">
        <v>41</v>
      </c>
      <c r="T25" s="16"/>
      <c r="U25" s="17">
        <v>45658</v>
      </c>
      <c r="V25" s="17">
        <v>46022</v>
      </c>
      <c r="W25" s="18">
        <v>83213363.629999995</v>
      </c>
      <c r="X25" s="18">
        <v>41447750.729999997</v>
      </c>
      <c r="Y25" s="18">
        <v>50313153.369999997</v>
      </c>
      <c r="Z25" s="18">
        <v>0</v>
      </c>
      <c r="AA25" s="18">
        <v>0</v>
      </c>
      <c r="AB25" s="18">
        <v>0</v>
      </c>
      <c r="AC25" s="18">
        <v>0</v>
      </c>
      <c r="AD25" s="18">
        <v>0</v>
      </c>
      <c r="AE25" s="18">
        <v>0</v>
      </c>
      <c r="AF25" s="23"/>
      <c r="AG25" s="23"/>
      <c r="AH25" s="23"/>
      <c r="AI25" s="24"/>
      <c r="AJ25" s="2" t="s">
        <v>1629</v>
      </c>
    </row>
    <row r="26" spans="1:36" x14ac:dyDescent="0.25">
      <c r="A26" s="10">
        <v>123928</v>
      </c>
      <c r="B26" s="11" t="s">
        <v>1508</v>
      </c>
      <c r="C26" s="1" t="s">
        <v>1508</v>
      </c>
      <c r="E26" s="1" t="s">
        <v>35</v>
      </c>
      <c r="F26" s="1" t="s">
        <v>36</v>
      </c>
      <c r="G26" s="1" t="s">
        <v>770</v>
      </c>
      <c r="H26" s="1" t="s">
        <v>37</v>
      </c>
      <c r="I26" s="1" t="s">
        <v>38</v>
      </c>
      <c r="J26" s="1" t="s">
        <v>42</v>
      </c>
      <c r="K26" s="1" t="s">
        <v>1463</v>
      </c>
      <c r="L26" s="1" t="s">
        <v>1445</v>
      </c>
      <c r="N26" s="12">
        <v>45777</v>
      </c>
      <c r="O26" s="12" t="s">
        <v>1545</v>
      </c>
      <c r="P26" s="13" t="s">
        <v>40</v>
      </c>
      <c r="Q26" s="13" t="s">
        <v>61</v>
      </c>
      <c r="R26" s="15">
        <v>0.28320157601767898</v>
      </c>
      <c r="S26" s="13" t="s">
        <v>41</v>
      </c>
      <c r="T26" s="16"/>
      <c r="U26" s="17">
        <v>45658</v>
      </c>
      <c r="V26" s="17">
        <v>46022</v>
      </c>
      <c r="W26" s="18">
        <v>39700000</v>
      </c>
      <c r="X26" s="18">
        <v>19091956.649999999</v>
      </c>
      <c r="Y26" s="18">
        <v>11220933.709999999</v>
      </c>
      <c r="Z26" s="18">
        <v>0</v>
      </c>
      <c r="AA26" s="18">
        <v>0</v>
      </c>
      <c r="AB26" s="18">
        <v>0</v>
      </c>
      <c r="AC26" s="18">
        <v>0</v>
      </c>
      <c r="AD26" s="18">
        <v>0</v>
      </c>
      <c r="AE26" s="18">
        <v>0</v>
      </c>
      <c r="AF26" s="23"/>
      <c r="AG26" s="23"/>
      <c r="AH26" s="23"/>
      <c r="AI26" s="24"/>
      <c r="AJ26" s="2" t="s">
        <v>1629</v>
      </c>
    </row>
    <row r="27" spans="1:36" x14ac:dyDescent="0.25">
      <c r="A27" s="10">
        <v>123929</v>
      </c>
      <c r="B27" s="11" t="s">
        <v>1509</v>
      </c>
      <c r="C27" s="1" t="s">
        <v>1509</v>
      </c>
      <c r="E27" s="1" t="s">
        <v>35</v>
      </c>
      <c r="F27" s="1" t="s">
        <v>36</v>
      </c>
      <c r="G27" s="1" t="s">
        <v>770</v>
      </c>
      <c r="H27" s="1" t="s">
        <v>37</v>
      </c>
      <c r="I27" s="1" t="s">
        <v>38</v>
      </c>
      <c r="J27" s="1" t="s">
        <v>532</v>
      </c>
      <c r="K27" s="1" t="s">
        <v>1463</v>
      </c>
      <c r="L27" s="1" t="s">
        <v>1447</v>
      </c>
      <c r="N27" s="12">
        <v>45777</v>
      </c>
      <c r="O27" s="12" t="s">
        <v>1545</v>
      </c>
      <c r="P27" s="13" t="s">
        <v>40</v>
      </c>
      <c r="Q27" s="13" t="s">
        <v>61</v>
      </c>
      <c r="R27" s="15">
        <v>0.26784131076320111</v>
      </c>
      <c r="S27" s="13" t="s">
        <v>41</v>
      </c>
      <c r="T27" s="16"/>
      <c r="U27" s="17">
        <v>45658</v>
      </c>
      <c r="V27" s="17">
        <v>46022</v>
      </c>
      <c r="W27" s="18">
        <v>66000000</v>
      </c>
      <c r="X27" s="18">
        <v>46843940.520000003</v>
      </c>
      <c r="Y27" s="18">
        <v>52556851.560000002</v>
      </c>
      <c r="Z27" s="18">
        <v>0</v>
      </c>
      <c r="AA27" s="18">
        <v>0</v>
      </c>
      <c r="AB27" s="18">
        <v>0</v>
      </c>
      <c r="AC27" s="18">
        <v>0</v>
      </c>
      <c r="AD27" s="18">
        <v>0</v>
      </c>
      <c r="AE27" s="18">
        <v>0</v>
      </c>
      <c r="AF27" s="23"/>
      <c r="AG27" s="23"/>
      <c r="AH27" s="23"/>
      <c r="AI27" s="24"/>
      <c r="AJ27" s="2" t="s">
        <v>1629</v>
      </c>
    </row>
    <row r="28" spans="1:36" x14ac:dyDescent="0.25">
      <c r="A28" s="10">
        <v>123930</v>
      </c>
      <c r="B28" s="11" t="s">
        <v>1510</v>
      </c>
      <c r="C28" s="1" t="s">
        <v>1510</v>
      </c>
      <c r="E28" s="1" t="s">
        <v>35</v>
      </c>
      <c r="F28" s="1" t="s">
        <v>36</v>
      </c>
      <c r="G28" s="1" t="s">
        <v>770</v>
      </c>
      <c r="H28" s="1" t="s">
        <v>37</v>
      </c>
      <c r="I28" s="1" t="s">
        <v>38</v>
      </c>
      <c r="J28" s="1" t="s">
        <v>55</v>
      </c>
      <c r="K28" s="1" t="s">
        <v>1463</v>
      </c>
      <c r="L28" s="1" t="s">
        <v>1449</v>
      </c>
      <c r="N28" s="12">
        <v>45777</v>
      </c>
      <c r="O28" s="12" t="s">
        <v>1545</v>
      </c>
      <c r="P28" s="13" t="s">
        <v>40</v>
      </c>
      <c r="Q28" s="13" t="s">
        <v>61</v>
      </c>
      <c r="R28" s="15">
        <v>0.16406306885058819</v>
      </c>
      <c r="S28" s="13" t="s">
        <v>41</v>
      </c>
      <c r="T28" s="16"/>
      <c r="U28" s="17">
        <v>45658</v>
      </c>
      <c r="V28" s="17">
        <v>46022</v>
      </c>
      <c r="W28" s="18">
        <v>130609433.67</v>
      </c>
      <c r="X28" s="18">
        <v>67783198.959999993</v>
      </c>
      <c r="Y28" s="18">
        <v>89211548.450000003</v>
      </c>
      <c r="Z28" s="18">
        <v>0</v>
      </c>
      <c r="AA28" s="18">
        <v>0</v>
      </c>
      <c r="AB28" s="18">
        <v>0</v>
      </c>
      <c r="AC28" s="18">
        <v>0</v>
      </c>
      <c r="AD28" s="18">
        <v>0</v>
      </c>
      <c r="AE28" s="18">
        <v>0</v>
      </c>
      <c r="AF28" s="23"/>
      <c r="AG28" s="23"/>
      <c r="AH28" s="23"/>
      <c r="AI28" s="24"/>
      <c r="AJ28" s="2" t="s">
        <v>1629</v>
      </c>
    </row>
    <row r="29" spans="1:36" x14ac:dyDescent="0.25">
      <c r="A29" s="10">
        <v>123931</v>
      </c>
      <c r="B29" s="11" t="s">
        <v>1511</v>
      </c>
      <c r="C29" s="1" t="s">
        <v>1511</v>
      </c>
      <c r="E29" s="1" t="s">
        <v>35</v>
      </c>
      <c r="F29" s="1" t="s">
        <v>36</v>
      </c>
      <c r="G29" s="1" t="s">
        <v>770</v>
      </c>
      <c r="H29" s="1" t="s">
        <v>37</v>
      </c>
      <c r="I29" s="1" t="s">
        <v>38</v>
      </c>
      <c r="J29" s="1" t="s">
        <v>570</v>
      </c>
      <c r="K29" s="1" t="s">
        <v>1463</v>
      </c>
      <c r="L29" s="1" t="s">
        <v>1451</v>
      </c>
      <c r="N29" s="12">
        <v>45777</v>
      </c>
      <c r="O29" s="12" t="s">
        <v>1545</v>
      </c>
      <c r="P29" s="13" t="s">
        <v>40</v>
      </c>
      <c r="Q29" s="13" t="s">
        <v>61</v>
      </c>
      <c r="R29" s="15">
        <v>0.1179910075703767</v>
      </c>
      <c r="S29" s="13" t="s">
        <v>41</v>
      </c>
      <c r="T29" s="16"/>
      <c r="U29" s="17">
        <v>45658</v>
      </c>
      <c r="V29" s="17">
        <v>46022</v>
      </c>
      <c r="W29" s="18">
        <v>16239024</v>
      </c>
      <c r="X29" s="18">
        <v>10374525</v>
      </c>
      <c r="Y29" s="18">
        <v>23255931.720000003</v>
      </c>
      <c r="Z29" s="18">
        <v>0</v>
      </c>
      <c r="AA29" s="18">
        <v>0</v>
      </c>
      <c r="AB29" s="18">
        <v>0</v>
      </c>
      <c r="AC29" s="18">
        <v>0</v>
      </c>
      <c r="AD29" s="18">
        <v>0</v>
      </c>
      <c r="AE29" s="18">
        <v>0</v>
      </c>
      <c r="AF29" s="23"/>
      <c r="AG29" s="23"/>
      <c r="AH29" s="23"/>
      <c r="AI29" s="24"/>
      <c r="AJ29" s="2" t="s">
        <v>1629</v>
      </c>
    </row>
    <row r="30" spans="1:36" x14ac:dyDescent="0.25">
      <c r="A30" s="10">
        <v>123932</v>
      </c>
      <c r="B30" s="11" t="s">
        <v>1512</v>
      </c>
      <c r="C30" s="1" t="s">
        <v>1512</v>
      </c>
      <c r="E30" s="1" t="s">
        <v>35</v>
      </c>
      <c r="F30" s="1" t="s">
        <v>36</v>
      </c>
      <c r="G30" s="1" t="s">
        <v>770</v>
      </c>
      <c r="H30" s="1" t="s">
        <v>37</v>
      </c>
      <c r="I30" s="1" t="s">
        <v>38</v>
      </c>
      <c r="J30" s="1" t="s">
        <v>43</v>
      </c>
      <c r="K30" s="1" t="s">
        <v>1463</v>
      </c>
      <c r="L30" s="1" t="s">
        <v>1453</v>
      </c>
      <c r="N30" s="12">
        <v>45777</v>
      </c>
      <c r="O30" s="12" t="s">
        <v>1545</v>
      </c>
      <c r="P30" s="13" t="s">
        <v>40</v>
      </c>
      <c r="Q30" s="13" t="s">
        <v>61</v>
      </c>
      <c r="R30" s="15">
        <v>0.21737508615282958</v>
      </c>
      <c r="S30" s="13" t="s">
        <v>41</v>
      </c>
      <c r="T30" s="16"/>
      <c r="U30" s="17">
        <v>45658</v>
      </c>
      <c r="V30" s="17">
        <v>46022</v>
      </c>
      <c r="W30" s="18">
        <v>288200000</v>
      </c>
      <c r="X30" s="18">
        <v>229267044.12</v>
      </c>
      <c r="Y30" s="18">
        <v>281059402.31</v>
      </c>
      <c r="Z30" s="18">
        <v>0</v>
      </c>
      <c r="AA30" s="18">
        <v>0</v>
      </c>
      <c r="AB30" s="18">
        <v>0</v>
      </c>
      <c r="AC30" s="18">
        <v>0</v>
      </c>
      <c r="AD30" s="18">
        <v>0</v>
      </c>
      <c r="AE30" s="18">
        <v>0</v>
      </c>
      <c r="AF30" s="23"/>
      <c r="AG30" s="23"/>
      <c r="AH30" s="23"/>
      <c r="AI30" s="24"/>
      <c r="AJ30" s="2" t="s">
        <v>1629</v>
      </c>
    </row>
    <row r="31" spans="1:36" x14ac:dyDescent="0.25">
      <c r="A31" s="10">
        <v>123933</v>
      </c>
      <c r="B31" s="11" t="s">
        <v>1513</v>
      </c>
      <c r="C31" s="1" t="s">
        <v>1513</v>
      </c>
      <c r="E31" s="1" t="s">
        <v>35</v>
      </c>
      <c r="F31" s="1" t="s">
        <v>36</v>
      </c>
      <c r="G31" s="1" t="s">
        <v>770</v>
      </c>
      <c r="H31" s="1" t="s">
        <v>37</v>
      </c>
      <c r="I31" s="1" t="s">
        <v>38</v>
      </c>
      <c r="J31" s="1" t="s">
        <v>48</v>
      </c>
      <c r="K31" s="1" t="s">
        <v>1463</v>
      </c>
      <c r="L31" s="1" t="s">
        <v>1455</v>
      </c>
      <c r="N31" s="12">
        <v>45777</v>
      </c>
      <c r="O31" s="12" t="s">
        <v>1545</v>
      </c>
      <c r="P31" s="13" t="s">
        <v>40</v>
      </c>
      <c r="Q31" s="13" t="s">
        <v>61</v>
      </c>
      <c r="R31" s="15">
        <v>0.30093767218808798</v>
      </c>
      <c r="S31" s="13" t="s">
        <v>41</v>
      </c>
      <c r="T31" s="16"/>
      <c r="U31" s="17">
        <v>45658</v>
      </c>
      <c r="V31" s="17">
        <v>46022</v>
      </c>
      <c r="W31" s="18">
        <v>173000000</v>
      </c>
      <c r="X31" s="18">
        <v>124140462.12</v>
      </c>
      <c r="Y31" s="18">
        <v>64804138.920000002</v>
      </c>
      <c r="Z31" s="18">
        <v>0</v>
      </c>
      <c r="AA31" s="18">
        <v>0</v>
      </c>
      <c r="AB31" s="18">
        <v>0</v>
      </c>
      <c r="AC31" s="18">
        <v>0</v>
      </c>
      <c r="AD31" s="18">
        <v>0</v>
      </c>
      <c r="AE31" s="18">
        <v>0</v>
      </c>
      <c r="AF31" s="23"/>
      <c r="AG31" s="23"/>
      <c r="AH31" s="23"/>
      <c r="AI31" s="24"/>
      <c r="AJ31" s="2" t="s">
        <v>1629</v>
      </c>
    </row>
    <row r="32" spans="1:36" x14ac:dyDescent="0.25">
      <c r="A32" s="10">
        <v>123934</v>
      </c>
      <c r="B32" s="11" t="s">
        <v>1514</v>
      </c>
      <c r="C32" s="1" t="s">
        <v>1514</v>
      </c>
      <c r="E32" s="1" t="s">
        <v>35</v>
      </c>
      <c r="F32" s="1" t="s">
        <v>36</v>
      </c>
      <c r="G32" s="1" t="s">
        <v>770</v>
      </c>
      <c r="H32" s="1" t="s">
        <v>37</v>
      </c>
      <c r="I32" s="1" t="s">
        <v>38</v>
      </c>
      <c r="J32" s="1" t="s">
        <v>732</v>
      </c>
      <c r="K32" s="1" t="s">
        <v>1463</v>
      </c>
      <c r="L32" s="1" t="s">
        <v>1457</v>
      </c>
      <c r="N32" s="12">
        <v>45777</v>
      </c>
      <c r="O32" s="12" t="s">
        <v>1545</v>
      </c>
      <c r="P32" s="13" t="s">
        <v>40</v>
      </c>
      <c r="Q32" s="13" t="s">
        <v>61</v>
      </c>
      <c r="R32" s="15">
        <v>0.29183551236445054</v>
      </c>
      <c r="S32" s="13" t="s">
        <v>41</v>
      </c>
      <c r="T32" s="16"/>
      <c r="U32" s="17">
        <v>45658</v>
      </c>
      <c r="V32" s="17">
        <v>46022</v>
      </c>
      <c r="W32" s="18">
        <v>22000000</v>
      </c>
      <c r="X32" s="18">
        <v>16041706.08</v>
      </c>
      <c r="Y32" s="18">
        <v>6669517.2800000003</v>
      </c>
      <c r="Z32" s="18">
        <v>0</v>
      </c>
      <c r="AA32" s="18">
        <v>0</v>
      </c>
      <c r="AB32" s="18">
        <v>0</v>
      </c>
      <c r="AC32" s="18">
        <v>0</v>
      </c>
      <c r="AD32" s="18">
        <v>0</v>
      </c>
      <c r="AE32" s="18">
        <v>0</v>
      </c>
      <c r="AF32" s="23"/>
      <c r="AG32" s="23"/>
      <c r="AH32" s="23"/>
      <c r="AI32" s="24"/>
      <c r="AJ32" s="2" t="s">
        <v>1629</v>
      </c>
    </row>
    <row r="33" spans="1:36" x14ac:dyDescent="0.25">
      <c r="A33" s="10">
        <v>123935</v>
      </c>
      <c r="B33" s="11" t="s">
        <v>1515</v>
      </c>
      <c r="C33" s="1" t="s">
        <v>1515</v>
      </c>
      <c r="E33" s="1" t="s">
        <v>35</v>
      </c>
      <c r="F33" s="1" t="s">
        <v>36</v>
      </c>
      <c r="G33" s="1" t="s">
        <v>770</v>
      </c>
      <c r="H33" s="1" t="s">
        <v>37</v>
      </c>
      <c r="I33" s="1" t="s">
        <v>38</v>
      </c>
      <c r="J33" s="1" t="s">
        <v>46</v>
      </c>
      <c r="K33" s="1" t="s">
        <v>1463</v>
      </c>
      <c r="L33" s="1" t="s">
        <v>1459</v>
      </c>
      <c r="N33" s="12">
        <v>45777</v>
      </c>
      <c r="O33" s="12" t="s">
        <v>1545</v>
      </c>
      <c r="P33" s="13" t="s">
        <v>40</v>
      </c>
      <c r="Q33" s="13" t="s">
        <v>61</v>
      </c>
      <c r="R33" s="15">
        <v>0.13652093810685653</v>
      </c>
      <c r="S33" s="13" t="s">
        <v>41</v>
      </c>
      <c r="T33" s="16"/>
      <c r="U33" s="17">
        <v>45658</v>
      </c>
      <c r="V33" s="17">
        <v>46022</v>
      </c>
      <c r="W33" s="18">
        <v>983448</v>
      </c>
      <c r="X33" s="18">
        <v>806074.5</v>
      </c>
      <c r="Y33" s="18">
        <v>2147795.7199999997</v>
      </c>
      <c r="Z33" s="18">
        <v>0</v>
      </c>
      <c r="AA33" s="18">
        <v>0</v>
      </c>
      <c r="AB33" s="18">
        <v>0</v>
      </c>
      <c r="AC33" s="18">
        <v>0</v>
      </c>
      <c r="AD33" s="18">
        <v>0</v>
      </c>
      <c r="AE33" s="18">
        <v>0</v>
      </c>
      <c r="AF33" s="23"/>
      <c r="AG33" s="23"/>
      <c r="AH33" s="23"/>
      <c r="AI33" s="24"/>
      <c r="AJ33" s="2" t="s">
        <v>1629</v>
      </c>
    </row>
    <row r="34" spans="1:36" x14ac:dyDescent="0.25">
      <c r="A34" s="10">
        <v>123936</v>
      </c>
      <c r="B34" s="11" t="s">
        <v>1516</v>
      </c>
      <c r="C34" s="1" t="s">
        <v>1516</v>
      </c>
      <c r="E34" s="1" t="s">
        <v>35</v>
      </c>
      <c r="F34" s="1" t="s">
        <v>36</v>
      </c>
      <c r="G34" s="1" t="s">
        <v>770</v>
      </c>
      <c r="H34" s="1" t="s">
        <v>37</v>
      </c>
      <c r="I34" s="1" t="s">
        <v>38</v>
      </c>
      <c r="J34" s="1" t="s">
        <v>750</v>
      </c>
      <c r="K34" s="1" t="s">
        <v>1463</v>
      </c>
      <c r="L34" s="1" t="s">
        <v>1461</v>
      </c>
      <c r="N34" s="12">
        <v>45777</v>
      </c>
      <c r="O34" s="12" t="s">
        <v>1545</v>
      </c>
      <c r="P34" s="13" t="s">
        <v>40</v>
      </c>
      <c r="Q34" s="13" t="s">
        <v>61</v>
      </c>
      <c r="R34" s="15">
        <v>0.16940702227321588</v>
      </c>
      <c r="S34" s="13" t="s">
        <v>41</v>
      </c>
      <c r="T34" s="16"/>
      <c r="U34" s="17">
        <v>45658</v>
      </c>
      <c r="V34" s="17">
        <v>46022</v>
      </c>
      <c r="W34" s="18">
        <v>57478572.740000002</v>
      </c>
      <c r="X34" s="18">
        <v>17702021.789999999</v>
      </c>
      <c r="Y34" s="18">
        <v>14917447.779999999</v>
      </c>
      <c r="Z34" s="18">
        <v>0</v>
      </c>
      <c r="AA34" s="18">
        <v>0</v>
      </c>
      <c r="AB34" s="18">
        <v>0</v>
      </c>
      <c r="AC34" s="18">
        <v>0</v>
      </c>
      <c r="AD34" s="18">
        <v>0</v>
      </c>
      <c r="AE34" s="18">
        <v>0</v>
      </c>
      <c r="AF34" s="23"/>
      <c r="AG34" s="23"/>
      <c r="AH34" s="23"/>
      <c r="AI34" s="24"/>
      <c r="AJ34" s="2" t="s">
        <v>1629</v>
      </c>
    </row>
  </sheetData>
  <protectedRanges>
    <protectedRange algorithmName="SHA-512" hashValue="slsvld61McNwtIEIG2F2HtgldKf/7A8XbPZzgQnRYeajdISbjHi7JCLkJsYdNMtqQxV4m6NYDaQKoDwhirCDEw==" saltValue="TunKxNKADjI0J/itDOxK9Q==" spinCount="100000" sqref="P2:AI34" name="IntervaloAbr2025"/>
  </protectedRanges>
  <conditionalFormatting sqref="O2:O34">
    <cfRule type="containsText" dxfId="2" priority="1" operator="containsText" text="Combinação da Situação e Fase inválida">
      <formula>NOT(ISERROR(SEARCH("Combinação da Situação e Fase inválida",O2)))</formula>
    </cfRule>
  </conditionalFormatting>
  <dataValidations count="1">
    <dataValidation type="list" allowBlank="1" showInputMessage="1" showErrorMessage="1" sqref="Q2:Q34" xr:uid="{29EDD1DC-1219-4D1C-983C-7A3422C8ED38}">
      <formula1>INDIRECT(SUBSTITUTE(P2," ","_"))</formula1>
    </dataValidation>
  </dataValidations>
  <pageMargins left="0.511811024" right="0.511811024" top="0.78740157499999996" bottom="0.78740157499999996" header="0.31496062000000002" footer="0.31496062000000002"/>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C63D-8C77-4F96-AFAC-EDDF9D0AADD6}">
  <dimension ref="A1:AI1048512"/>
  <sheetViews>
    <sheetView workbookViewId="0">
      <pane xSplit="1" ySplit="3" topLeftCell="H4" activePane="bottomRight" state="frozen"/>
      <selection activeCell="K37" sqref="K37"/>
      <selection pane="topRight" activeCell="K37" sqref="K37"/>
      <selection pane="bottomLeft" activeCell="K37" sqref="K37"/>
      <selection pane="bottomRight" activeCell="K37" sqref="K37"/>
    </sheetView>
  </sheetViews>
  <sheetFormatPr defaultColWidth="8.7109375" defaultRowHeight="15" x14ac:dyDescent="0.25"/>
  <cols>
    <col min="1" max="1" width="12.42578125" style="26" customWidth="1"/>
    <col min="2" max="2" width="17.140625" style="26" customWidth="1"/>
    <col min="3" max="3" width="53.28515625" style="26" customWidth="1"/>
    <col min="4" max="4" width="21.28515625" style="26" customWidth="1"/>
    <col min="5" max="5" width="8.7109375" style="27"/>
    <col min="6" max="6" width="10" style="27" customWidth="1"/>
    <col min="7" max="7" width="16.28515625" style="27" customWidth="1"/>
    <col min="8" max="8" width="12.42578125" style="27" customWidth="1"/>
    <col min="9" max="11" width="16" style="27" customWidth="1"/>
    <col min="12" max="13" width="16" style="27" hidden="1" customWidth="1"/>
    <col min="14" max="14" width="14.85546875" style="28" hidden="1" customWidth="1"/>
    <col min="15" max="15" width="23.28515625" style="28" hidden="1" customWidth="1"/>
    <col min="16" max="16" width="23" style="29" hidden="1" customWidth="1"/>
    <col min="17" max="17" width="25.5703125" style="29" hidden="1" customWidth="1"/>
    <col min="18" max="18" width="20.42578125" style="30" hidden="1" customWidth="1"/>
    <col min="19" max="19" width="14.140625" style="29" hidden="1" customWidth="1"/>
    <col min="20" max="22" width="20.42578125" style="29" hidden="1" customWidth="1"/>
    <col min="23" max="23" width="25.42578125" style="31" customWidth="1"/>
    <col min="24" max="24" width="28.140625" style="31" customWidth="1"/>
    <col min="25" max="25" width="21.42578125" style="31" customWidth="1"/>
    <col min="26" max="26" width="26.42578125" style="31" customWidth="1"/>
    <col min="27" max="27" width="20.42578125" style="31" customWidth="1"/>
    <col min="28" max="28" width="22.85546875" style="31" customWidth="1"/>
    <col min="29" max="29" width="23.85546875" style="31" customWidth="1"/>
    <col min="30" max="30" width="25.140625" style="31" customWidth="1"/>
    <col min="31" max="31" width="24.7109375" style="31" customWidth="1"/>
    <col min="32" max="34" width="24" style="27" hidden="1" customWidth="1"/>
    <col min="35" max="35" width="31.42578125" style="32" hidden="1" customWidth="1"/>
    <col min="36" max="16384" width="8.7109375" style="27"/>
  </cols>
  <sheetData>
    <row r="1" spans="1:35" ht="34.5" x14ac:dyDescent="0.55000000000000004">
      <c r="A1" s="25" t="s">
        <v>1639</v>
      </c>
    </row>
    <row r="3" spans="1:35" s="39" customFormat="1" ht="45" x14ac:dyDescent="0.25">
      <c r="A3" s="33" t="s">
        <v>0</v>
      </c>
      <c r="B3" s="33" t="s">
        <v>1</v>
      </c>
      <c r="C3" s="33" t="s">
        <v>2</v>
      </c>
      <c r="D3" s="33" t="s">
        <v>3</v>
      </c>
      <c r="E3" s="33" t="s">
        <v>4</v>
      </c>
      <c r="F3" s="33" t="s">
        <v>5</v>
      </c>
      <c r="G3" s="33" t="s">
        <v>6</v>
      </c>
      <c r="H3" s="33" t="s">
        <v>7</v>
      </c>
      <c r="I3" s="33" t="s">
        <v>8</v>
      </c>
      <c r="J3" s="33" t="s">
        <v>9</v>
      </c>
      <c r="K3" s="33" t="s">
        <v>10</v>
      </c>
      <c r="L3" s="33" t="s">
        <v>11</v>
      </c>
      <c r="M3" s="33" t="s">
        <v>12</v>
      </c>
      <c r="N3" s="33" t="s">
        <v>13</v>
      </c>
      <c r="O3" s="33" t="s">
        <v>14</v>
      </c>
      <c r="P3" s="34" t="s">
        <v>15</v>
      </c>
      <c r="Q3" s="34" t="s">
        <v>16</v>
      </c>
      <c r="R3" s="34" t="s">
        <v>17</v>
      </c>
      <c r="S3" s="34" t="s">
        <v>18</v>
      </c>
      <c r="T3" s="34" t="s">
        <v>19</v>
      </c>
      <c r="U3" s="34" t="s">
        <v>20</v>
      </c>
      <c r="V3" s="34" t="s">
        <v>21</v>
      </c>
      <c r="W3" s="35" t="s">
        <v>22</v>
      </c>
      <c r="X3" s="35" t="s">
        <v>23</v>
      </c>
      <c r="Y3" s="35" t="s">
        <v>24</v>
      </c>
      <c r="Z3" s="34" t="s">
        <v>25</v>
      </c>
      <c r="AA3" s="34" t="s">
        <v>26</v>
      </c>
      <c r="AB3" s="34" t="s">
        <v>27</v>
      </c>
      <c r="AC3" s="34" t="s">
        <v>28</v>
      </c>
      <c r="AD3" s="34" t="s">
        <v>29</v>
      </c>
      <c r="AE3" s="34" t="s">
        <v>30</v>
      </c>
      <c r="AF3" s="36" t="s">
        <v>31</v>
      </c>
      <c r="AG3" s="36" t="s">
        <v>32</v>
      </c>
      <c r="AH3" s="37" t="s">
        <v>33</v>
      </c>
      <c r="AI3" s="38" t="s">
        <v>34</v>
      </c>
    </row>
    <row r="4" spans="1:35" ht="14.25" customHeight="1" x14ac:dyDescent="0.25">
      <c r="A4" s="26">
        <v>1983</v>
      </c>
      <c r="B4" s="26" t="s">
        <v>72</v>
      </c>
      <c r="C4" s="27" t="s">
        <v>73</v>
      </c>
      <c r="D4" s="27" t="s">
        <v>58</v>
      </c>
      <c r="E4" s="27" t="s">
        <v>35</v>
      </c>
      <c r="F4" s="27" t="s">
        <v>36</v>
      </c>
      <c r="G4" s="27" t="s">
        <v>59</v>
      </c>
      <c r="H4" s="27" t="s">
        <v>37</v>
      </c>
      <c r="I4" s="27" t="s">
        <v>38</v>
      </c>
      <c r="J4" s="27" t="s">
        <v>74</v>
      </c>
      <c r="K4" s="27" t="s">
        <v>75</v>
      </c>
      <c r="L4" s="27" t="s">
        <v>66</v>
      </c>
      <c r="M4" s="27" t="s">
        <v>76</v>
      </c>
      <c r="N4" s="28">
        <v>45777</v>
      </c>
      <c r="O4" s="40" t="str" cm="1">
        <f t="array" ref="O4">IF(S4="Sim", "Em ação preparatória", IFERROR(INDEX('[1]Situação-Fase-SituaçãoSite'!$C$2:$C$215,MATCH(1,('[1]Situação-Fase-SituaçãoSite'!$A$2:$A$215=P4)*('[1]Situação-Fase-SituaçãoSite'!$B$2:$B$215=Q4),0)),"Combinação da Situação e Fase inválida"))</f>
        <v>Em licitação / Leilão</v>
      </c>
      <c r="P4" s="41" t="s">
        <v>62</v>
      </c>
      <c r="Q4" s="41" t="s">
        <v>77</v>
      </c>
      <c r="R4" s="42">
        <v>0</v>
      </c>
      <c r="S4" s="41" t="s">
        <v>41</v>
      </c>
      <c r="T4" s="41"/>
      <c r="U4" s="43">
        <v>45838</v>
      </c>
      <c r="V4" s="43">
        <v>46203</v>
      </c>
      <c r="W4" s="44">
        <v>0</v>
      </c>
      <c r="X4" s="44">
        <v>0</v>
      </c>
      <c r="Y4" s="44">
        <v>0</v>
      </c>
      <c r="Z4" s="44">
        <v>0</v>
      </c>
      <c r="AA4" s="44">
        <v>0</v>
      </c>
      <c r="AB4" s="44">
        <v>0</v>
      </c>
      <c r="AC4" s="44">
        <v>0</v>
      </c>
      <c r="AD4" s="44">
        <v>0</v>
      </c>
      <c r="AE4" s="44">
        <v>0</v>
      </c>
      <c r="AF4" s="45" t="s">
        <v>1640</v>
      </c>
      <c r="AG4" s="46" t="s">
        <v>79</v>
      </c>
      <c r="AH4" s="45" t="s">
        <v>1641</v>
      </c>
      <c r="AI4" s="47" t="s">
        <v>81</v>
      </c>
    </row>
    <row r="5" spans="1:35" x14ac:dyDescent="0.25">
      <c r="A5" s="26">
        <v>1984</v>
      </c>
      <c r="B5" s="26" t="s">
        <v>82</v>
      </c>
      <c r="C5" s="27" t="s">
        <v>83</v>
      </c>
      <c r="D5" s="27" t="s">
        <v>84</v>
      </c>
      <c r="E5" s="27" t="s">
        <v>35</v>
      </c>
      <c r="F5" s="27" t="s">
        <v>36</v>
      </c>
      <c r="G5" s="27" t="s">
        <v>84</v>
      </c>
      <c r="H5" s="27" t="s">
        <v>37</v>
      </c>
      <c r="I5" s="27" t="s">
        <v>38</v>
      </c>
      <c r="J5" s="27" t="s">
        <v>74</v>
      </c>
      <c r="K5" s="27" t="s">
        <v>85</v>
      </c>
      <c r="L5" s="27" t="s">
        <v>66</v>
      </c>
      <c r="N5" s="28">
        <v>45777</v>
      </c>
      <c r="O5" s="40" t="str" cm="1">
        <f t="array" ref="O5">IF(S5="Sim", "Em ação preparatória", IFERROR(INDEX('[1]Situação-Fase-SituaçãoSite'!$C$2:$C$215,MATCH(1,('[1]Situação-Fase-SituaçãoSite'!$A$2:$A$215=P5)*('[1]Situação-Fase-SituaçãoSite'!$B$2:$B$215=Q5),0)),"Combinação da Situação e Fase inválida"))</f>
        <v>Em ação preparatória</v>
      </c>
      <c r="P5" s="41" t="s">
        <v>62</v>
      </c>
      <c r="Q5" s="41" t="s">
        <v>62</v>
      </c>
      <c r="R5" s="42">
        <v>0</v>
      </c>
      <c r="S5" s="41" t="s">
        <v>41</v>
      </c>
      <c r="T5" s="41"/>
      <c r="U5" s="43">
        <v>46477</v>
      </c>
      <c r="V5" s="43">
        <v>47208</v>
      </c>
      <c r="W5" s="44">
        <v>0</v>
      </c>
      <c r="X5" s="44">
        <v>0</v>
      </c>
      <c r="Y5" s="44">
        <v>0</v>
      </c>
      <c r="Z5" s="44">
        <v>0</v>
      </c>
      <c r="AA5" s="44">
        <v>0</v>
      </c>
      <c r="AB5" s="44">
        <v>0</v>
      </c>
      <c r="AC5" s="44">
        <v>0</v>
      </c>
      <c r="AD5" s="44">
        <v>0</v>
      </c>
      <c r="AE5" s="44">
        <v>0</v>
      </c>
      <c r="AF5" s="46" t="s">
        <v>86</v>
      </c>
      <c r="AG5" s="46" t="s">
        <v>87</v>
      </c>
      <c r="AH5" s="46" t="s">
        <v>88</v>
      </c>
      <c r="AI5" s="47" t="s">
        <v>89</v>
      </c>
    </row>
    <row r="6" spans="1:35" ht="16.5" customHeight="1" x14ac:dyDescent="0.25">
      <c r="A6" s="26">
        <v>1985</v>
      </c>
      <c r="B6" s="26" t="s">
        <v>90</v>
      </c>
      <c r="C6" s="27" t="s">
        <v>91</v>
      </c>
      <c r="D6" s="27" t="s">
        <v>84</v>
      </c>
      <c r="E6" s="27" t="s">
        <v>35</v>
      </c>
      <c r="F6" s="27" t="s">
        <v>36</v>
      </c>
      <c r="G6" s="27" t="s">
        <v>84</v>
      </c>
      <c r="H6" s="27" t="s">
        <v>37</v>
      </c>
      <c r="I6" s="27" t="s">
        <v>38</v>
      </c>
      <c r="J6" s="27" t="s">
        <v>74</v>
      </c>
      <c r="K6" s="27" t="s">
        <v>92</v>
      </c>
      <c r="L6" s="27" t="s">
        <v>66</v>
      </c>
      <c r="M6" s="27" t="s">
        <v>93</v>
      </c>
      <c r="N6" s="28">
        <v>45777</v>
      </c>
      <c r="O6" s="40" t="str" cm="1">
        <f t="array" ref="O6">IF(S6="Sim", "Em ação preparatória", IFERROR(INDEX('[1]Situação-Fase-SituaçãoSite'!$C$2:$C$215,MATCH(1,('[1]Situação-Fase-SituaçãoSite'!$A$2:$A$215=P6)*('[1]Situação-Fase-SituaçãoSite'!$B$2:$B$215=Q6),0)),"Combinação da Situação e Fase inválida"))</f>
        <v>Em execução</v>
      </c>
      <c r="P6" s="41" t="s">
        <v>40</v>
      </c>
      <c r="Q6" s="41" t="s">
        <v>61</v>
      </c>
      <c r="R6" s="42">
        <v>49.3</v>
      </c>
      <c r="S6" s="41" t="s">
        <v>41</v>
      </c>
      <c r="T6" s="41"/>
      <c r="U6" s="43">
        <v>45183</v>
      </c>
      <c r="V6" s="43">
        <v>46022</v>
      </c>
      <c r="W6" s="44">
        <v>107147</v>
      </c>
      <c r="X6" s="44">
        <v>74637.47</v>
      </c>
      <c r="Y6" s="44">
        <v>481659.08</v>
      </c>
      <c r="Z6" s="44">
        <v>0</v>
      </c>
      <c r="AA6" s="44">
        <v>0</v>
      </c>
      <c r="AB6" s="44">
        <v>0</v>
      </c>
      <c r="AC6" s="44">
        <v>0</v>
      </c>
      <c r="AD6" s="44">
        <v>0</v>
      </c>
      <c r="AE6" s="44">
        <v>0</v>
      </c>
      <c r="AF6" s="46" t="s">
        <v>94</v>
      </c>
      <c r="AG6" s="46" t="s">
        <v>95</v>
      </c>
      <c r="AH6" s="45" t="s">
        <v>1642</v>
      </c>
      <c r="AI6" s="47" t="s">
        <v>97</v>
      </c>
    </row>
    <row r="7" spans="1:35" x14ac:dyDescent="0.25">
      <c r="A7" s="26">
        <v>1986</v>
      </c>
      <c r="B7" s="26" t="s">
        <v>98</v>
      </c>
      <c r="C7" s="27" t="s">
        <v>99</v>
      </c>
      <c r="D7" s="27" t="s">
        <v>100</v>
      </c>
      <c r="E7" s="27" t="s">
        <v>35</v>
      </c>
      <c r="F7" s="27" t="s">
        <v>36</v>
      </c>
      <c r="G7" s="27" t="s">
        <v>101</v>
      </c>
      <c r="H7" s="27" t="s">
        <v>37</v>
      </c>
      <c r="I7" s="27" t="s">
        <v>38</v>
      </c>
      <c r="J7" s="27" t="s">
        <v>102</v>
      </c>
      <c r="K7" s="27" t="s">
        <v>103</v>
      </c>
      <c r="L7" s="27" t="s">
        <v>66</v>
      </c>
      <c r="M7" s="27" t="s">
        <v>104</v>
      </c>
      <c r="N7" s="28">
        <v>45777</v>
      </c>
      <c r="O7" s="40" t="str" cm="1">
        <f t="array" ref="O7">IF(S7="Sim", "Em ação preparatória", IFERROR(INDEX('[1]Situação-Fase-SituaçãoSite'!$C$2:$C$215,MATCH(1,('[1]Situação-Fase-SituaçãoSite'!$A$2:$A$215=P7)*('[1]Situação-Fase-SituaçãoSite'!$B$2:$B$215=Q7),0)),"Combinação da Situação e Fase inválida"))</f>
        <v>Em execução</v>
      </c>
      <c r="P7" s="41" t="s">
        <v>40</v>
      </c>
      <c r="Q7" s="41" t="s">
        <v>61</v>
      </c>
      <c r="R7" s="42">
        <v>83</v>
      </c>
      <c r="S7" s="41" t="s">
        <v>41</v>
      </c>
      <c r="T7" s="41"/>
      <c r="U7" s="43">
        <v>42804</v>
      </c>
      <c r="V7" s="43">
        <v>46143</v>
      </c>
      <c r="W7" s="44">
        <v>0</v>
      </c>
      <c r="X7" s="44">
        <v>0</v>
      </c>
      <c r="Y7" s="44">
        <v>9665652.0399999991</v>
      </c>
      <c r="Z7" s="44">
        <v>0</v>
      </c>
      <c r="AA7" s="44">
        <v>0</v>
      </c>
      <c r="AB7" s="44">
        <v>0</v>
      </c>
      <c r="AC7" s="44">
        <v>0</v>
      </c>
      <c r="AD7" s="44">
        <v>0</v>
      </c>
      <c r="AE7" s="44">
        <v>0</v>
      </c>
      <c r="AF7" s="46" t="s">
        <v>105</v>
      </c>
      <c r="AG7" s="46" t="s">
        <v>106</v>
      </c>
      <c r="AH7" s="46" t="s">
        <v>107</v>
      </c>
      <c r="AI7" s="47" t="s">
        <v>108</v>
      </c>
    </row>
    <row r="8" spans="1:35" x14ac:dyDescent="0.25">
      <c r="A8" s="26">
        <v>1987</v>
      </c>
      <c r="B8" s="26" t="s">
        <v>109</v>
      </c>
      <c r="C8" s="27" t="s">
        <v>110</v>
      </c>
      <c r="D8" s="27" t="s">
        <v>58</v>
      </c>
      <c r="E8" s="27" t="s">
        <v>35</v>
      </c>
      <c r="F8" s="27" t="s">
        <v>36</v>
      </c>
      <c r="G8" s="27" t="s">
        <v>59</v>
      </c>
      <c r="H8" s="27" t="s">
        <v>37</v>
      </c>
      <c r="I8" s="27" t="s">
        <v>38</v>
      </c>
      <c r="J8" s="27" t="s">
        <v>102</v>
      </c>
      <c r="K8" s="27" t="s">
        <v>111</v>
      </c>
      <c r="L8" s="27" t="s">
        <v>66</v>
      </c>
      <c r="M8" s="27" t="s">
        <v>104</v>
      </c>
      <c r="N8" s="28">
        <v>45777</v>
      </c>
      <c r="O8" s="40" t="str" cm="1">
        <f t="array" ref="O8">IF(S8="Sim", "Em ação preparatória", IFERROR(INDEX('[1]Situação-Fase-SituaçãoSite'!$C$2:$C$215,MATCH(1,('[1]Situação-Fase-SituaçãoSite'!$A$2:$A$215=P8)*('[1]Situação-Fase-SituaçãoSite'!$B$2:$B$215=Q8),0)),"Combinação da Situação e Fase inválida"))</f>
        <v>Em execução</v>
      </c>
      <c r="P8" s="41" t="s">
        <v>40</v>
      </c>
      <c r="Q8" s="41" t="s">
        <v>61</v>
      </c>
      <c r="R8" s="42">
        <v>45</v>
      </c>
      <c r="S8" s="41" t="s">
        <v>41</v>
      </c>
      <c r="T8" s="41"/>
      <c r="U8" s="43">
        <v>44511</v>
      </c>
      <c r="V8" s="43">
        <v>46599</v>
      </c>
      <c r="W8" s="44">
        <v>0</v>
      </c>
      <c r="X8" s="44">
        <v>0</v>
      </c>
      <c r="Y8" s="44">
        <v>8508736.3499999996</v>
      </c>
      <c r="Z8" s="44">
        <v>0</v>
      </c>
      <c r="AA8" s="44">
        <v>0</v>
      </c>
      <c r="AB8" s="44">
        <v>0</v>
      </c>
      <c r="AC8" s="44">
        <v>0</v>
      </c>
      <c r="AD8" s="44">
        <v>0</v>
      </c>
      <c r="AE8" s="44">
        <v>0</v>
      </c>
      <c r="AF8" s="44" t="s">
        <v>112</v>
      </c>
      <c r="AG8" s="46" t="s">
        <v>113</v>
      </c>
      <c r="AH8" s="46" t="s">
        <v>1643</v>
      </c>
      <c r="AI8" s="47" t="s">
        <v>108</v>
      </c>
    </row>
    <row r="9" spans="1:35" x14ac:dyDescent="0.25">
      <c r="A9" s="26">
        <v>1989</v>
      </c>
      <c r="B9" s="26" t="s">
        <v>115</v>
      </c>
      <c r="C9" s="27" t="s">
        <v>116</v>
      </c>
      <c r="D9" s="27" t="s">
        <v>58</v>
      </c>
      <c r="E9" s="27" t="s">
        <v>35</v>
      </c>
      <c r="F9" s="27" t="s">
        <v>36</v>
      </c>
      <c r="G9" s="27" t="s">
        <v>59</v>
      </c>
      <c r="H9" s="27" t="s">
        <v>37</v>
      </c>
      <c r="I9" s="27" t="s">
        <v>38</v>
      </c>
      <c r="J9" s="27" t="s">
        <v>117</v>
      </c>
      <c r="K9" s="27" t="s">
        <v>118</v>
      </c>
      <c r="L9" s="27" t="s">
        <v>66</v>
      </c>
      <c r="M9" s="27" t="s">
        <v>119</v>
      </c>
      <c r="N9" s="28">
        <v>45777</v>
      </c>
      <c r="O9" s="40" t="str" cm="1">
        <f t="array" ref="O9">IF(S9="Sim", "Em ação preparatória", IFERROR(INDEX('[1]Situação-Fase-SituaçãoSite'!$C$2:$C$215,MATCH(1,('[1]Situação-Fase-SituaçãoSite'!$A$2:$A$215=P9)*('[1]Situação-Fase-SituaçãoSite'!$B$2:$B$215=Q9),0)),"Combinação da Situação e Fase inválida"))</f>
        <v>Em execução</v>
      </c>
      <c r="P9" s="41" t="s">
        <v>40</v>
      </c>
      <c r="Q9" s="41" t="s">
        <v>61</v>
      </c>
      <c r="R9" s="42">
        <v>5</v>
      </c>
      <c r="S9" s="41" t="s">
        <v>41</v>
      </c>
      <c r="T9" s="41"/>
      <c r="U9" s="43">
        <v>45281</v>
      </c>
      <c r="V9" s="43">
        <v>46752</v>
      </c>
      <c r="W9" s="44">
        <v>0</v>
      </c>
      <c r="X9" s="44">
        <v>0</v>
      </c>
      <c r="Y9" s="44">
        <v>5780315.2599999998</v>
      </c>
      <c r="Z9" s="44">
        <v>0</v>
      </c>
      <c r="AA9" s="44">
        <v>0</v>
      </c>
      <c r="AB9" s="44">
        <v>0</v>
      </c>
      <c r="AC9" s="44">
        <v>0</v>
      </c>
      <c r="AD9" s="44">
        <v>0</v>
      </c>
      <c r="AE9" s="44">
        <v>0</v>
      </c>
      <c r="AF9" s="46" t="s">
        <v>120</v>
      </c>
      <c r="AG9" s="46" t="s">
        <v>121</v>
      </c>
      <c r="AH9" s="46" t="s">
        <v>1644</v>
      </c>
      <c r="AI9" s="48" t="s">
        <v>108</v>
      </c>
    </row>
    <row r="10" spans="1:35" x14ac:dyDescent="0.25">
      <c r="A10" s="26">
        <v>1991</v>
      </c>
      <c r="B10" s="26" t="s">
        <v>123</v>
      </c>
      <c r="C10" s="27" t="s">
        <v>124</v>
      </c>
      <c r="D10" s="27" t="s">
        <v>65</v>
      </c>
      <c r="E10" s="27" t="s">
        <v>35</v>
      </c>
      <c r="F10" s="27" t="s">
        <v>36</v>
      </c>
      <c r="G10" s="27" t="s">
        <v>101</v>
      </c>
      <c r="H10" s="27" t="s">
        <v>37</v>
      </c>
      <c r="I10" s="27" t="s">
        <v>38</v>
      </c>
      <c r="J10" s="27" t="s">
        <v>47</v>
      </c>
      <c r="K10" s="27" t="s">
        <v>125</v>
      </c>
      <c r="L10" s="27" t="s">
        <v>66</v>
      </c>
      <c r="M10" s="27" t="s">
        <v>126</v>
      </c>
      <c r="N10" s="28">
        <v>45777</v>
      </c>
      <c r="O10" s="40" t="str" cm="1">
        <f t="array" ref="O10">IF(S10="Sim", "Em ação preparatória", IFERROR(INDEX('[1]Situação-Fase-SituaçãoSite'!$C$2:$C$215,MATCH(1,('[1]Situação-Fase-SituaçãoSite'!$A$2:$A$215=P10)*('[1]Situação-Fase-SituaçãoSite'!$B$2:$B$215=Q10),0)),"Combinação da Situação e Fase inválida"))</f>
        <v>Em execução</v>
      </c>
      <c r="P10" s="41" t="s">
        <v>40</v>
      </c>
      <c r="Q10" s="41" t="s">
        <v>61</v>
      </c>
      <c r="R10" s="42">
        <v>32.200000000000003</v>
      </c>
      <c r="S10" s="41" t="s">
        <v>41</v>
      </c>
      <c r="T10" s="41"/>
      <c r="U10" s="43">
        <v>45061</v>
      </c>
      <c r="V10" s="43">
        <v>46387</v>
      </c>
      <c r="W10" s="44">
        <v>23607133</v>
      </c>
      <c r="X10" s="44">
        <v>0</v>
      </c>
      <c r="Y10" s="44">
        <v>7589485.9100000001</v>
      </c>
      <c r="Z10" s="44">
        <v>0</v>
      </c>
      <c r="AA10" s="44">
        <v>0</v>
      </c>
      <c r="AB10" s="44">
        <v>0</v>
      </c>
      <c r="AC10" s="44">
        <v>0</v>
      </c>
      <c r="AD10" s="44">
        <v>0</v>
      </c>
      <c r="AE10" s="44">
        <v>0</v>
      </c>
      <c r="AF10" s="46" t="s">
        <v>127</v>
      </c>
      <c r="AG10" s="46" t="s">
        <v>128</v>
      </c>
      <c r="AH10" s="46" t="s">
        <v>129</v>
      </c>
      <c r="AI10" s="47" t="s">
        <v>130</v>
      </c>
    </row>
    <row r="11" spans="1:35" x14ac:dyDescent="0.25">
      <c r="A11" s="26">
        <v>1992</v>
      </c>
      <c r="B11" s="26" t="s">
        <v>131</v>
      </c>
      <c r="C11" s="27" t="s">
        <v>132</v>
      </c>
      <c r="D11" s="27" t="s">
        <v>100</v>
      </c>
      <c r="E11" s="27" t="s">
        <v>35</v>
      </c>
      <c r="F11" s="27" t="s">
        <v>36</v>
      </c>
      <c r="G11" s="27" t="s">
        <v>101</v>
      </c>
      <c r="H11" s="27" t="s">
        <v>37</v>
      </c>
      <c r="I11" s="27" t="s">
        <v>38</v>
      </c>
      <c r="J11" s="27" t="s">
        <v>47</v>
      </c>
      <c r="K11" s="27" t="s">
        <v>133</v>
      </c>
      <c r="L11" s="27" t="s">
        <v>66</v>
      </c>
      <c r="M11" s="27" t="s">
        <v>68</v>
      </c>
      <c r="N11" s="28">
        <v>45777</v>
      </c>
      <c r="O11" s="40" t="str" cm="1">
        <f t="array" ref="O11">IF(S11="Sim", "Em ação preparatória", IFERROR(INDEX('[1]Situação-Fase-SituaçãoSite'!$C$2:$C$215,MATCH(1,('[1]Situação-Fase-SituaçãoSite'!$A$2:$A$215=P11)*('[1]Situação-Fase-SituaçãoSite'!$B$2:$B$215=Q11),0)),"Combinação da Situação e Fase inválida"))</f>
        <v>Em execução</v>
      </c>
      <c r="P11" s="41" t="s">
        <v>40</v>
      </c>
      <c r="Q11" s="41" t="s">
        <v>61</v>
      </c>
      <c r="R11" s="42">
        <v>5</v>
      </c>
      <c r="S11" s="41" t="s">
        <v>41</v>
      </c>
      <c r="T11" s="41"/>
      <c r="U11" s="43">
        <v>41933</v>
      </c>
      <c r="V11" s="43">
        <v>46752</v>
      </c>
      <c r="W11" s="44">
        <v>22603618</v>
      </c>
      <c r="X11" s="44">
        <v>9863480.2100000009</v>
      </c>
      <c r="Y11" s="44">
        <v>34437000.229999997</v>
      </c>
      <c r="Z11" s="44">
        <v>0</v>
      </c>
      <c r="AA11" s="44">
        <v>0</v>
      </c>
      <c r="AB11" s="44">
        <v>0</v>
      </c>
      <c r="AC11" s="44">
        <v>0</v>
      </c>
      <c r="AD11" s="44">
        <v>0</v>
      </c>
      <c r="AE11" s="44">
        <v>0</v>
      </c>
      <c r="AF11" s="46" t="s">
        <v>134</v>
      </c>
      <c r="AG11" s="46" t="s">
        <v>135</v>
      </c>
      <c r="AH11" s="46" t="s">
        <v>136</v>
      </c>
      <c r="AI11" s="47" t="s">
        <v>137</v>
      </c>
    </row>
    <row r="12" spans="1:35" x14ac:dyDescent="0.25">
      <c r="A12" s="26">
        <v>1993</v>
      </c>
      <c r="B12" s="26" t="s">
        <v>138</v>
      </c>
      <c r="C12" s="27" t="s">
        <v>139</v>
      </c>
      <c r="D12" s="27" t="s">
        <v>100</v>
      </c>
      <c r="E12" s="27" t="s">
        <v>35</v>
      </c>
      <c r="F12" s="27" t="s">
        <v>36</v>
      </c>
      <c r="G12" s="27" t="s">
        <v>101</v>
      </c>
      <c r="H12" s="27" t="s">
        <v>37</v>
      </c>
      <c r="I12" s="27" t="s">
        <v>38</v>
      </c>
      <c r="J12" s="27" t="s">
        <v>47</v>
      </c>
      <c r="K12" s="27" t="s">
        <v>133</v>
      </c>
      <c r="L12" s="27" t="s">
        <v>66</v>
      </c>
      <c r="M12" s="27" t="s">
        <v>68</v>
      </c>
      <c r="N12" s="28">
        <v>45777</v>
      </c>
      <c r="O12" s="40" t="str" cm="1">
        <f t="array" ref="O12">IF(S12="Sim", "Em ação preparatória", IFERROR(INDEX('[1]Situação-Fase-SituaçãoSite'!$C$2:$C$215,MATCH(1,('[1]Situação-Fase-SituaçãoSite'!$A$2:$A$215=P12)*('[1]Situação-Fase-SituaçãoSite'!$B$2:$B$215=Q12),0)),"Combinação da Situação e Fase inválida"))</f>
        <v>Concluído</v>
      </c>
      <c r="P12" s="41" t="s">
        <v>50</v>
      </c>
      <c r="Q12" s="41" t="s">
        <v>67</v>
      </c>
      <c r="R12" s="42">
        <v>100</v>
      </c>
      <c r="S12" s="41" t="s">
        <v>41</v>
      </c>
      <c r="T12" s="41"/>
      <c r="U12" s="43">
        <v>41935</v>
      </c>
      <c r="V12" s="43">
        <v>45473</v>
      </c>
      <c r="W12" s="44">
        <v>0</v>
      </c>
      <c r="X12" s="44">
        <v>0</v>
      </c>
      <c r="Y12" s="44">
        <v>0</v>
      </c>
      <c r="Z12" s="44">
        <v>0</v>
      </c>
      <c r="AA12" s="44">
        <v>0</v>
      </c>
      <c r="AB12" s="44">
        <v>0</v>
      </c>
      <c r="AC12" s="44">
        <v>0</v>
      </c>
      <c r="AD12" s="44">
        <v>0</v>
      </c>
      <c r="AE12" s="44">
        <v>0</v>
      </c>
      <c r="AF12" s="46" t="s">
        <v>140</v>
      </c>
      <c r="AG12" s="46"/>
      <c r="AH12" s="46"/>
      <c r="AI12" s="47" t="s">
        <v>141</v>
      </c>
    </row>
    <row r="13" spans="1:35" x14ac:dyDescent="0.25">
      <c r="A13" s="26">
        <v>1994</v>
      </c>
      <c r="B13" s="26" t="s">
        <v>142</v>
      </c>
      <c r="C13" s="27" t="s">
        <v>143</v>
      </c>
      <c r="D13" s="27" t="s">
        <v>100</v>
      </c>
      <c r="E13" s="27" t="s">
        <v>35</v>
      </c>
      <c r="F13" s="27" t="s">
        <v>36</v>
      </c>
      <c r="G13" s="27" t="s">
        <v>101</v>
      </c>
      <c r="H13" s="27" t="s">
        <v>37</v>
      </c>
      <c r="I13" s="27" t="s">
        <v>38</v>
      </c>
      <c r="J13" s="27" t="s">
        <v>47</v>
      </c>
      <c r="K13" s="27" t="s">
        <v>144</v>
      </c>
      <c r="L13" s="27" t="s">
        <v>66</v>
      </c>
      <c r="M13" s="27" t="s">
        <v>68</v>
      </c>
      <c r="N13" s="28">
        <v>45777</v>
      </c>
      <c r="O13" s="40" t="str" cm="1">
        <f t="array" ref="O13">IF(S13="Sim", "Em ação preparatória", IFERROR(INDEX('[1]Situação-Fase-SituaçãoSite'!$C$2:$C$215,MATCH(1,('[1]Situação-Fase-SituaçãoSite'!$A$2:$A$215=P13)*('[1]Situação-Fase-SituaçãoSite'!$B$2:$B$215=Q13),0)),"Combinação da Situação e Fase inválida"))</f>
        <v>Em licitação / Leilão</v>
      </c>
      <c r="P13" s="41" t="s">
        <v>62</v>
      </c>
      <c r="Q13" s="41" t="s">
        <v>77</v>
      </c>
      <c r="R13" s="42">
        <v>87</v>
      </c>
      <c r="S13" s="41" t="s">
        <v>41</v>
      </c>
      <c r="T13" s="41"/>
      <c r="U13" s="43">
        <v>41920</v>
      </c>
      <c r="V13" s="43">
        <v>46387</v>
      </c>
      <c r="W13" s="44">
        <v>0</v>
      </c>
      <c r="X13" s="44">
        <v>0</v>
      </c>
      <c r="Y13" s="44">
        <v>1130614.3400000001</v>
      </c>
      <c r="Z13" s="44">
        <v>0</v>
      </c>
      <c r="AA13" s="44">
        <v>0</v>
      </c>
      <c r="AB13" s="44">
        <v>0</v>
      </c>
      <c r="AC13" s="44">
        <v>0</v>
      </c>
      <c r="AD13" s="44">
        <v>0</v>
      </c>
      <c r="AE13" s="44">
        <v>0</v>
      </c>
      <c r="AF13" s="46" t="s">
        <v>145</v>
      </c>
      <c r="AG13" s="46" t="s">
        <v>146</v>
      </c>
      <c r="AH13" s="46" t="s">
        <v>147</v>
      </c>
      <c r="AI13" s="47" t="s">
        <v>148</v>
      </c>
    </row>
    <row r="14" spans="1:35" ht="30" customHeight="1" x14ac:dyDescent="0.25">
      <c r="A14" s="26">
        <v>1996</v>
      </c>
      <c r="B14" s="26" t="s">
        <v>149</v>
      </c>
      <c r="C14" s="27" t="s">
        <v>150</v>
      </c>
      <c r="D14" s="27" t="s">
        <v>100</v>
      </c>
      <c r="E14" s="27" t="s">
        <v>35</v>
      </c>
      <c r="F14" s="27" t="s">
        <v>36</v>
      </c>
      <c r="G14" s="27" t="s">
        <v>101</v>
      </c>
      <c r="H14" s="27" t="s">
        <v>37</v>
      </c>
      <c r="I14" s="27" t="s">
        <v>38</v>
      </c>
      <c r="J14" s="27" t="s">
        <v>47</v>
      </c>
      <c r="K14" s="27" t="s">
        <v>144</v>
      </c>
      <c r="L14" s="27" t="s">
        <v>66</v>
      </c>
      <c r="M14" s="27" t="s">
        <v>68</v>
      </c>
      <c r="N14" s="28">
        <v>45777</v>
      </c>
      <c r="O14" s="40" t="str" cm="1">
        <f t="array" ref="O14">IF(S14="Sim", "Em ação preparatória", IFERROR(INDEX('[1]Situação-Fase-SituaçãoSite'!$C$2:$C$215,MATCH(1,('[1]Situação-Fase-SituaçãoSite'!$A$2:$A$215=P14)*('[1]Situação-Fase-SituaçãoSite'!$B$2:$B$215=Q14),0)),"Combinação da Situação e Fase inválida"))</f>
        <v>Combinação da Situação e Fase inválida</v>
      </c>
      <c r="P14" s="41" t="s">
        <v>1546</v>
      </c>
      <c r="Q14" s="41" t="s">
        <v>151</v>
      </c>
      <c r="R14" s="42">
        <v>0</v>
      </c>
      <c r="S14" s="41" t="s">
        <v>41</v>
      </c>
      <c r="T14" s="41"/>
      <c r="U14" s="43">
        <v>41935</v>
      </c>
      <c r="V14" s="43">
        <v>47118</v>
      </c>
      <c r="W14" s="44">
        <v>0</v>
      </c>
      <c r="X14" s="44">
        <v>0</v>
      </c>
      <c r="Y14" s="44">
        <v>0</v>
      </c>
      <c r="Z14" s="44">
        <v>0</v>
      </c>
      <c r="AA14" s="44">
        <v>0</v>
      </c>
      <c r="AB14" s="44">
        <v>0</v>
      </c>
      <c r="AC14" s="44">
        <v>0</v>
      </c>
      <c r="AD14" s="44">
        <v>0</v>
      </c>
      <c r="AE14" s="44">
        <v>0</v>
      </c>
      <c r="AF14" s="46" t="s">
        <v>152</v>
      </c>
      <c r="AG14" s="46" t="s">
        <v>153</v>
      </c>
      <c r="AH14" s="46" t="s">
        <v>154</v>
      </c>
      <c r="AI14" s="47" t="s">
        <v>155</v>
      </c>
    </row>
    <row r="15" spans="1:35" x14ac:dyDescent="0.25">
      <c r="A15" s="26">
        <v>1997</v>
      </c>
      <c r="B15" s="26" t="s">
        <v>156</v>
      </c>
      <c r="C15" s="27" t="s">
        <v>157</v>
      </c>
      <c r="D15" s="27" t="s">
        <v>100</v>
      </c>
      <c r="E15" s="27" t="s">
        <v>35</v>
      </c>
      <c r="F15" s="27" t="s">
        <v>36</v>
      </c>
      <c r="G15" s="27" t="s">
        <v>101</v>
      </c>
      <c r="H15" s="27" t="s">
        <v>37</v>
      </c>
      <c r="I15" s="27" t="s">
        <v>38</v>
      </c>
      <c r="J15" s="27" t="s">
        <v>47</v>
      </c>
      <c r="K15" s="27" t="s">
        <v>144</v>
      </c>
      <c r="L15" s="27" t="s">
        <v>66</v>
      </c>
      <c r="M15" s="27" t="s">
        <v>68</v>
      </c>
      <c r="N15" s="28">
        <v>45777</v>
      </c>
      <c r="O15" s="40" t="str" cm="1">
        <f t="array" ref="O15">IF(S15="Sim", "Em ação preparatória", IFERROR(INDEX('[1]Situação-Fase-SituaçãoSite'!$C$2:$C$215,MATCH(1,('[1]Situação-Fase-SituaçãoSite'!$A$2:$A$215=P15)*('[1]Situação-Fase-SituaçãoSite'!$B$2:$B$215=Q15),0)),"Combinação da Situação e Fase inválida"))</f>
        <v>Em ação preparatória</v>
      </c>
      <c r="P15" s="41" t="s">
        <v>158</v>
      </c>
      <c r="Q15" s="41" t="s">
        <v>158</v>
      </c>
      <c r="R15" s="42">
        <v>65.099999999999994</v>
      </c>
      <c r="S15" s="41" t="s">
        <v>159</v>
      </c>
      <c r="T15" s="41" t="s">
        <v>160</v>
      </c>
      <c r="U15" s="43">
        <v>41934</v>
      </c>
      <c r="V15" s="43">
        <v>46752</v>
      </c>
      <c r="W15" s="44">
        <v>0</v>
      </c>
      <c r="X15" s="44">
        <v>0</v>
      </c>
      <c r="Y15" s="44">
        <v>0</v>
      </c>
      <c r="Z15" s="44">
        <v>0</v>
      </c>
      <c r="AA15" s="44">
        <v>0</v>
      </c>
      <c r="AB15" s="44">
        <v>0</v>
      </c>
      <c r="AC15" s="44">
        <v>0</v>
      </c>
      <c r="AD15" s="44">
        <v>0</v>
      </c>
      <c r="AE15" s="44">
        <v>0</v>
      </c>
      <c r="AF15" s="46" t="s">
        <v>161</v>
      </c>
      <c r="AG15" s="46" t="s">
        <v>162</v>
      </c>
      <c r="AH15" s="46" t="s">
        <v>163</v>
      </c>
      <c r="AI15" s="47" t="s">
        <v>164</v>
      </c>
    </row>
    <row r="16" spans="1:35" hidden="1" x14ac:dyDescent="0.25">
      <c r="A16" s="26">
        <v>1999</v>
      </c>
      <c r="B16" s="26" t="s">
        <v>165</v>
      </c>
      <c r="C16" s="27" t="s">
        <v>166</v>
      </c>
      <c r="D16" s="27" t="s">
        <v>65</v>
      </c>
      <c r="E16" s="27" t="s">
        <v>35</v>
      </c>
      <c r="F16" s="27" t="s">
        <v>36</v>
      </c>
      <c r="G16" s="27" t="s">
        <v>69</v>
      </c>
      <c r="H16" s="27" t="s">
        <v>37</v>
      </c>
      <c r="I16" s="27" t="s">
        <v>38</v>
      </c>
      <c r="J16" s="27" t="s">
        <v>47</v>
      </c>
      <c r="K16" s="27" t="s">
        <v>70</v>
      </c>
      <c r="L16" s="27" t="s">
        <v>66</v>
      </c>
      <c r="N16" s="28">
        <v>45777</v>
      </c>
      <c r="O16" s="40" t="str" cm="1">
        <f t="array" ref="O16">IF(S16="Sim", "Em ação preparatória", IFERROR(INDEX('[1]Situação-Fase-SituaçãoSite'!$C$2:$C$215,MATCH(1,('[1]Situação-Fase-SituaçãoSite'!$A$2:$A$215=P16)*('[1]Situação-Fase-SituaçãoSite'!$B$2:$B$215=Q16),0)),"Combinação da Situação e Fase inválida"))</f>
        <v>Em ação preparatória</v>
      </c>
      <c r="P16" s="41" t="s">
        <v>62</v>
      </c>
      <c r="Q16" s="41" t="s">
        <v>63</v>
      </c>
      <c r="R16" s="42">
        <v>0</v>
      </c>
      <c r="S16" s="41" t="s">
        <v>41</v>
      </c>
      <c r="T16" s="41"/>
      <c r="U16" s="43">
        <v>46507</v>
      </c>
      <c r="V16" s="43">
        <v>47238</v>
      </c>
      <c r="W16" s="44">
        <v>0</v>
      </c>
      <c r="X16" s="44">
        <v>0</v>
      </c>
      <c r="Y16" s="44">
        <v>0</v>
      </c>
      <c r="Z16" s="44">
        <v>0</v>
      </c>
      <c r="AA16" s="44">
        <v>0</v>
      </c>
      <c r="AB16" s="44">
        <v>0</v>
      </c>
      <c r="AC16" s="44">
        <v>0</v>
      </c>
      <c r="AD16" s="44">
        <v>0</v>
      </c>
      <c r="AE16" s="44">
        <v>0</v>
      </c>
      <c r="AF16" s="46" t="s">
        <v>167</v>
      </c>
      <c r="AG16" s="46"/>
      <c r="AH16" s="46" t="s">
        <v>168</v>
      </c>
      <c r="AI16" s="47" t="s">
        <v>108</v>
      </c>
    </row>
    <row r="17" spans="1:35" hidden="1" x14ac:dyDescent="0.25">
      <c r="A17" s="26">
        <v>2000</v>
      </c>
      <c r="B17" s="26" t="s">
        <v>169</v>
      </c>
      <c r="C17" s="27" t="s">
        <v>170</v>
      </c>
      <c r="D17" s="27" t="s">
        <v>65</v>
      </c>
      <c r="E17" s="27" t="s">
        <v>35</v>
      </c>
      <c r="F17" s="27" t="s">
        <v>36</v>
      </c>
      <c r="G17" s="27" t="s">
        <v>69</v>
      </c>
      <c r="H17" s="27" t="s">
        <v>37</v>
      </c>
      <c r="I17" s="27" t="s">
        <v>38</v>
      </c>
      <c r="J17" s="27" t="s">
        <v>47</v>
      </c>
      <c r="K17" s="27" t="s">
        <v>171</v>
      </c>
      <c r="L17" s="27" t="s">
        <v>66</v>
      </c>
      <c r="N17" s="28">
        <v>45777</v>
      </c>
      <c r="O17" s="40" t="str" cm="1">
        <f t="array" ref="O17">IF(S17="Sim", "Em ação preparatória", IFERROR(INDEX('[1]Situação-Fase-SituaçãoSite'!$C$2:$C$215,MATCH(1,('[1]Situação-Fase-SituaçãoSite'!$A$2:$A$215=P17)*('[1]Situação-Fase-SituaçãoSite'!$B$2:$B$215=Q17),0)),"Combinação da Situação e Fase inválida"))</f>
        <v>Em ação preparatória</v>
      </c>
      <c r="P17" s="41" t="s">
        <v>62</v>
      </c>
      <c r="Q17" s="41" t="s">
        <v>63</v>
      </c>
      <c r="R17" s="42">
        <v>0</v>
      </c>
      <c r="S17" s="41" t="s">
        <v>41</v>
      </c>
      <c r="T17" s="41"/>
      <c r="U17" s="43">
        <v>46022</v>
      </c>
      <c r="V17" s="43">
        <v>46387</v>
      </c>
      <c r="W17" s="44">
        <v>0</v>
      </c>
      <c r="X17" s="44">
        <v>0</v>
      </c>
      <c r="Y17" s="44">
        <v>0</v>
      </c>
      <c r="Z17" s="44">
        <v>0</v>
      </c>
      <c r="AA17" s="44">
        <v>0</v>
      </c>
      <c r="AB17" s="44">
        <v>0</v>
      </c>
      <c r="AC17" s="44">
        <v>0</v>
      </c>
      <c r="AD17" s="44">
        <v>0</v>
      </c>
      <c r="AE17" s="44">
        <v>0</v>
      </c>
      <c r="AF17" s="46" t="s">
        <v>172</v>
      </c>
      <c r="AG17" s="46"/>
      <c r="AH17" s="46" t="s">
        <v>173</v>
      </c>
      <c r="AI17" s="47" t="s">
        <v>108</v>
      </c>
    </row>
    <row r="18" spans="1:35" x14ac:dyDescent="0.25">
      <c r="A18" s="26">
        <v>2001</v>
      </c>
      <c r="B18" s="26" t="s">
        <v>174</v>
      </c>
      <c r="C18" s="27" t="s">
        <v>175</v>
      </c>
      <c r="D18" s="27" t="s">
        <v>58</v>
      </c>
      <c r="E18" s="27" t="s">
        <v>35</v>
      </c>
      <c r="F18" s="27" t="s">
        <v>36</v>
      </c>
      <c r="G18" s="27" t="s">
        <v>59</v>
      </c>
      <c r="H18" s="27" t="s">
        <v>37</v>
      </c>
      <c r="I18" s="27" t="s">
        <v>38</v>
      </c>
      <c r="J18" s="27" t="s">
        <v>47</v>
      </c>
      <c r="K18" s="27" t="s">
        <v>176</v>
      </c>
      <c r="L18" s="27" t="s">
        <v>66</v>
      </c>
      <c r="N18" s="28">
        <v>45777</v>
      </c>
      <c r="O18" s="40" t="str" cm="1">
        <f t="array" ref="O18">IF(S18="Sim", "Em ação preparatória", IFERROR(INDEX('[1]Situação-Fase-SituaçãoSite'!$C$2:$C$215,MATCH(1,('[1]Situação-Fase-SituaçãoSite'!$A$2:$A$215=P18)*('[1]Situação-Fase-SituaçãoSite'!$B$2:$B$215=Q18),0)),"Combinação da Situação e Fase inválida"))</f>
        <v>Concluído</v>
      </c>
      <c r="P18" s="41" t="s">
        <v>50</v>
      </c>
      <c r="Q18" s="41" t="s">
        <v>67</v>
      </c>
      <c r="R18" s="42">
        <v>100</v>
      </c>
      <c r="S18" s="41" t="s">
        <v>41</v>
      </c>
      <c r="T18" s="41"/>
      <c r="U18" s="43">
        <v>41935</v>
      </c>
      <c r="V18" s="43">
        <v>45473</v>
      </c>
      <c r="W18" s="44">
        <v>0</v>
      </c>
      <c r="X18" s="44">
        <v>0</v>
      </c>
      <c r="Y18" s="44">
        <v>0</v>
      </c>
      <c r="Z18" s="44">
        <v>0</v>
      </c>
      <c r="AA18" s="44">
        <v>0</v>
      </c>
      <c r="AB18" s="44">
        <v>0</v>
      </c>
      <c r="AC18" s="44">
        <v>0</v>
      </c>
      <c r="AD18" s="44">
        <v>0</v>
      </c>
      <c r="AE18" s="44">
        <v>0</v>
      </c>
      <c r="AF18" s="46" t="s">
        <v>50</v>
      </c>
      <c r="AG18" s="46"/>
      <c r="AH18" s="46"/>
      <c r="AI18" s="47" t="s">
        <v>177</v>
      </c>
    </row>
    <row r="19" spans="1:35" ht="14.25" customHeight="1" x14ac:dyDescent="0.25">
      <c r="A19" s="26">
        <v>2002</v>
      </c>
      <c r="B19" s="26" t="s">
        <v>178</v>
      </c>
      <c r="C19" s="27" t="s">
        <v>179</v>
      </c>
      <c r="D19" s="27" t="s">
        <v>58</v>
      </c>
      <c r="E19" s="27" t="s">
        <v>35</v>
      </c>
      <c r="F19" s="27" t="s">
        <v>36</v>
      </c>
      <c r="G19" s="27" t="s">
        <v>59</v>
      </c>
      <c r="H19" s="27" t="s">
        <v>37</v>
      </c>
      <c r="I19" s="27" t="s">
        <v>38</v>
      </c>
      <c r="J19" s="27" t="s">
        <v>47</v>
      </c>
      <c r="K19" s="27" t="s">
        <v>180</v>
      </c>
      <c r="L19" s="27" t="s">
        <v>66</v>
      </c>
      <c r="N19" s="28">
        <v>45777</v>
      </c>
      <c r="O19" s="40" t="str" cm="1">
        <f t="array" ref="O19">IF(S19="Sim", "Em ação preparatória", IFERROR(INDEX('[1]Situação-Fase-SituaçãoSite'!$C$2:$C$215,MATCH(1,('[1]Situação-Fase-SituaçãoSite'!$A$2:$A$215=P19)*('[1]Situação-Fase-SituaçãoSite'!$B$2:$B$215=Q19),0)),"Combinação da Situação e Fase inválida"))</f>
        <v>Em licitação / Leilão</v>
      </c>
      <c r="P19" s="41" t="s">
        <v>62</v>
      </c>
      <c r="Q19" s="41" t="s">
        <v>77</v>
      </c>
      <c r="R19" s="42">
        <v>0</v>
      </c>
      <c r="S19" s="41" t="s">
        <v>41</v>
      </c>
      <c r="T19" s="41"/>
      <c r="U19" s="43">
        <v>45657</v>
      </c>
      <c r="V19" s="43">
        <v>46387</v>
      </c>
      <c r="W19" s="44">
        <v>0</v>
      </c>
      <c r="X19" s="44">
        <v>0</v>
      </c>
      <c r="Y19" s="44">
        <v>0</v>
      </c>
      <c r="Z19" s="44">
        <v>0</v>
      </c>
      <c r="AA19" s="44">
        <v>0</v>
      </c>
      <c r="AB19" s="44">
        <v>0</v>
      </c>
      <c r="AC19" s="44">
        <v>0</v>
      </c>
      <c r="AD19" s="44">
        <v>0</v>
      </c>
      <c r="AE19" s="44">
        <v>0</v>
      </c>
      <c r="AF19" s="46" t="s">
        <v>181</v>
      </c>
      <c r="AG19" s="46" t="s">
        <v>182</v>
      </c>
      <c r="AH19" s="46" t="s">
        <v>183</v>
      </c>
      <c r="AI19" s="47" t="s">
        <v>108</v>
      </c>
    </row>
    <row r="20" spans="1:35" x14ac:dyDescent="0.25">
      <c r="A20" s="26">
        <v>2003</v>
      </c>
      <c r="B20" s="26" t="s">
        <v>184</v>
      </c>
      <c r="C20" s="27" t="s">
        <v>185</v>
      </c>
      <c r="D20" s="27" t="s">
        <v>58</v>
      </c>
      <c r="E20" s="27" t="s">
        <v>35</v>
      </c>
      <c r="F20" s="27" t="s">
        <v>36</v>
      </c>
      <c r="G20" s="27" t="s">
        <v>59</v>
      </c>
      <c r="H20" s="27" t="s">
        <v>37</v>
      </c>
      <c r="I20" s="27" t="s">
        <v>38</v>
      </c>
      <c r="J20" s="27" t="s">
        <v>47</v>
      </c>
      <c r="K20" s="27" t="s">
        <v>186</v>
      </c>
      <c r="L20" s="27" t="s">
        <v>66</v>
      </c>
      <c r="M20" s="27" t="s">
        <v>68</v>
      </c>
      <c r="N20" s="28">
        <v>45777</v>
      </c>
      <c r="O20" s="40" t="str" cm="1">
        <f t="array" ref="O20">IF(S20="Sim", "Em ação preparatória", IFERROR(INDEX('[1]Situação-Fase-SituaçãoSite'!$C$2:$C$215,MATCH(1,('[1]Situação-Fase-SituaçãoSite'!$A$2:$A$215=P20)*('[1]Situação-Fase-SituaçãoSite'!$B$2:$B$215=Q20),0)),"Combinação da Situação e Fase inválida"))</f>
        <v>Em ação preparatória</v>
      </c>
      <c r="P20" s="41" t="s">
        <v>158</v>
      </c>
      <c r="Q20" s="41" t="s">
        <v>158</v>
      </c>
      <c r="R20" s="42">
        <v>73</v>
      </c>
      <c r="S20" s="41" t="s">
        <v>159</v>
      </c>
      <c r="T20" s="41" t="s">
        <v>160</v>
      </c>
      <c r="U20" s="43">
        <v>42886</v>
      </c>
      <c r="V20" s="43">
        <v>46417</v>
      </c>
      <c r="W20" s="44">
        <v>0</v>
      </c>
      <c r="X20" s="44">
        <v>0</v>
      </c>
      <c r="Y20" s="44">
        <v>0</v>
      </c>
      <c r="Z20" s="44">
        <v>0</v>
      </c>
      <c r="AA20" s="44">
        <v>0</v>
      </c>
      <c r="AB20" s="44">
        <v>0</v>
      </c>
      <c r="AC20" s="44">
        <v>0</v>
      </c>
      <c r="AD20" s="44">
        <v>0</v>
      </c>
      <c r="AE20" s="44">
        <v>0</v>
      </c>
      <c r="AF20" s="46" t="s">
        <v>187</v>
      </c>
      <c r="AG20" s="46" t="s">
        <v>188</v>
      </c>
      <c r="AH20" s="46" t="s">
        <v>189</v>
      </c>
      <c r="AI20" s="47" t="s">
        <v>190</v>
      </c>
    </row>
    <row r="21" spans="1:35" x14ac:dyDescent="0.25">
      <c r="A21" s="26">
        <v>2004</v>
      </c>
      <c r="B21" s="26" t="s">
        <v>191</v>
      </c>
      <c r="C21" s="27" t="s">
        <v>192</v>
      </c>
      <c r="D21" s="27" t="s">
        <v>58</v>
      </c>
      <c r="E21" s="27" t="s">
        <v>35</v>
      </c>
      <c r="F21" s="27" t="s">
        <v>36</v>
      </c>
      <c r="G21" s="27" t="s">
        <v>59</v>
      </c>
      <c r="H21" s="27" t="s">
        <v>37</v>
      </c>
      <c r="I21" s="27" t="s">
        <v>38</v>
      </c>
      <c r="J21" s="27" t="s">
        <v>47</v>
      </c>
      <c r="K21" s="27" t="s">
        <v>193</v>
      </c>
      <c r="L21" s="27" t="s">
        <v>66</v>
      </c>
      <c r="M21" s="27" t="s">
        <v>68</v>
      </c>
      <c r="N21" s="28">
        <v>45777</v>
      </c>
      <c r="O21" s="40" t="str" cm="1">
        <f t="array" ref="O21">IF(S21="Sim", "Em ação preparatória", IFERROR(INDEX('[1]Situação-Fase-SituaçãoSite'!$C$2:$C$215,MATCH(1,('[1]Situação-Fase-SituaçãoSite'!$A$2:$A$215=P21)*('[1]Situação-Fase-SituaçãoSite'!$B$2:$B$215=Q21),0)),"Combinação da Situação e Fase inválida"))</f>
        <v>Em execução</v>
      </c>
      <c r="P21" s="41" t="s">
        <v>40</v>
      </c>
      <c r="Q21" s="41" t="s">
        <v>61</v>
      </c>
      <c r="R21" s="42">
        <v>90</v>
      </c>
      <c r="S21" s="41" t="s">
        <v>41</v>
      </c>
      <c r="T21" s="41"/>
      <c r="U21" s="43">
        <v>44907</v>
      </c>
      <c r="V21" s="43">
        <v>46019</v>
      </c>
      <c r="W21" s="44">
        <v>216705</v>
      </c>
      <c r="X21" s="44">
        <v>0</v>
      </c>
      <c r="Y21" s="44">
        <v>19128212.640000001</v>
      </c>
      <c r="Z21" s="44">
        <v>0</v>
      </c>
      <c r="AA21" s="44">
        <v>0</v>
      </c>
      <c r="AB21" s="44">
        <v>0</v>
      </c>
      <c r="AC21" s="44">
        <v>0</v>
      </c>
      <c r="AD21" s="44">
        <v>0</v>
      </c>
      <c r="AE21" s="44">
        <v>0</v>
      </c>
      <c r="AF21" s="46" t="s">
        <v>194</v>
      </c>
      <c r="AG21" s="46"/>
      <c r="AH21" s="46" t="s">
        <v>195</v>
      </c>
      <c r="AI21" s="47" t="s">
        <v>196</v>
      </c>
    </row>
    <row r="22" spans="1:35" x14ac:dyDescent="0.25">
      <c r="A22" s="26">
        <v>2006</v>
      </c>
      <c r="B22" s="26" t="s">
        <v>197</v>
      </c>
      <c r="C22" s="27" t="s">
        <v>198</v>
      </c>
      <c r="D22" s="27" t="s">
        <v>58</v>
      </c>
      <c r="E22" s="27" t="s">
        <v>35</v>
      </c>
      <c r="F22" s="27" t="s">
        <v>36</v>
      </c>
      <c r="G22" s="27" t="s">
        <v>59</v>
      </c>
      <c r="H22" s="27" t="s">
        <v>37</v>
      </c>
      <c r="I22" s="27" t="s">
        <v>38</v>
      </c>
      <c r="J22" s="27" t="s">
        <v>47</v>
      </c>
      <c r="K22" s="27" t="s">
        <v>199</v>
      </c>
      <c r="L22" s="27" t="s">
        <v>66</v>
      </c>
      <c r="M22" s="27" t="s">
        <v>68</v>
      </c>
      <c r="N22" s="28">
        <v>45777</v>
      </c>
      <c r="O22" s="40" t="str" cm="1">
        <f t="array" ref="O22">IF(S22="Sim", "Em ação preparatória", IFERROR(INDEX('[1]Situação-Fase-SituaçãoSite'!$C$2:$C$215,MATCH(1,('[1]Situação-Fase-SituaçãoSite'!$A$2:$A$215=P22)*('[1]Situação-Fase-SituaçãoSite'!$B$2:$B$215=Q22),0)),"Combinação da Situação e Fase inválida"))</f>
        <v>Em execução</v>
      </c>
      <c r="P22" s="41" t="s">
        <v>40</v>
      </c>
      <c r="Q22" s="41" t="s">
        <v>61</v>
      </c>
      <c r="R22" s="42">
        <v>10</v>
      </c>
      <c r="S22" s="41" t="s">
        <v>41</v>
      </c>
      <c r="T22" s="41"/>
      <c r="U22" s="43">
        <v>45579</v>
      </c>
      <c r="V22" s="43">
        <v>46752</v>
      </c>
      <c r="W22" s="44">
        <v>0</v>
      </c>
      <c r="X22" s="44">
        <v>0</v>
      </c>
      <c r="Y22" s="44">
        <v>0</v>
      </c>
      <c r="Z22" s="44">
        <v>0</v>
      </c>
      <c r="AA22" s="44">
        <v>0</v>
      </c>
      <c r="AB22" s="44">
        <v>0</v>
      </c>
      <c r="AC22" s="44">
        <v>0</v>
      </c>
      <c r="AD22" s="44">
        <v>0</v>
      </c>
      <c r="AE22" s="44">
        <v>0</v>
      </c>
      <c r="AF22" s="46" t="s">
        <v>200</v>
      </c>
      <c r="AG22" s="46" t="s">
        <v>201</v>
      </c>
      <c r="AH22" s="46" t="s">
        <v>202</v>
      </c>
      <c r="AI22" s="47" t="s">
        <v>203</v>
      </c>
    </row>
    <row r="23" spans="1:35" ht="30" customHeight="1" x14ac:dyDescent="0.25">
      <c r="A23" s="26">
        <v>2007</v>
      </c>
      <c r="B23" s="26" t="s">
        <v>204</v>
      </c>
      <c r="C23" s="27" t="s">
        <v>205</v>
      </c>
      <c r="D23" s="27" t="s">
        <v>58</v>
      </c>
      <c r="E23" s="27" t="s">
        <v>35</v>
      </c>
      <c r="F23" s="27" t="s">
        <v>36</v>
      </c>
      <c r="G23" s="27" t="s">
        <v>59</v>
      </c>
      <c r="H23" s="27" t="s">
        <v>37</v>
      </c>
      <c r="I23" s="27" t="s">
        <v>38</v>
      </c>
      <c r="J23" s="27" t="s">
        <v>47</v>
      </c>
      <c r="K23" s="27" t="s">
        <v>206</v>
      </c>
      <c r="L23" s="27" t="s">
        <v>60</v>
      </c>
      <c r="M23" s="27" t="s">
        <v>68</v>
      </c>
      <c r="N23" s="28">
        <v>45777</v>
      </c>
      <c r="O23" s="40" t="str" cm="1">
        <f t="array" ref="O23">IF(S23="Sim", "Em ação preparatória", IFERROR(INDEX('[1]Situação-Fase-SituaçãoSite'!$C$2:$C$215,MATCH(1,('[1]Situação-Fase-SituaçãoSite'!$A$2:$A$215=P23)*('[1]Situação-Fase-SituaçãoSite'!$B$2:$B$215=Q23),0)),"Combinação da Situação e Fase inválida"))</f>
        <v>Combinação da Situação e Fase inválida</v>
      </c>
      <c r="P23" s="41" t="s">
        <v>50</v>
      </c>
      <c r="Q23" s="41" t="s">
        <v>61</v>
      </c>
      <c r="R23" s="42">
        <v>97.8</v>
      </c>
      <c r="S23" s="41" t="s">
        <v>41</v>
      </c>
      <c r="T23" s="41"/>
      <c r="U23" s="43">
        <v>41872</v>
      </c>
      <c r="V23" s="43">
        <v>46022</v>
      </c>
      <c r="W23" s="44">
        <v>150000</v>
      </c>
      <c r="X23" s="44">
        <v>0</v>
      </c>
      <c r="Y23" s="44">
        <v>2476515.2599999998</v>
      </c>
      <c r="Z23" s="44">
        <v>0</v>
      </c>
      <c r="AA23" s="44">
        <v>0</v>
      </c>
      <c r="AB23" s="44">
        <v>0</v>
      </c>
      <c r="AC23" s="44">
        <v>0</v>
      </c>
      <c r="AD23" s="44">
        <v>0</v>
      </c>
      <c r="AE23" s="44">
        <v>0</v>
      </c>
      <c r="AF23" s="46" t="s">
        <v>207</v>
      </c>
      <c r="AG23" s="46"/>
      <c r="AH23" s="46" t="s">
        <v>208</v>
      </c>
      <c r="AI23" s="47" t="s">
        <v>108</v>
      </c>
    </row>
    <row r="24" spans="1:35" x14ac:dyDescent="0.25">
      <c r="A24" s="26">
        <v>2008</v>
      </c>
      <c r="B24" s="26" t="s">
        <v>209</v>
      </c>
      <c r="C24" s="27" t="s">
        <v>210</v>
      </c>
      <c r="D24" s="27" t="s">
        <v>65</v>
      </c>
      <c r="E24" s="27" t="s">
        <v>35</v>
      </c>
      <c r="F24" s="27" t="s">
        <v>36</v>
      </c>
      <c r="G24" s="27" t="s">
        <v>101</v>
      </c>
      <c r="H24" s="27" t="s">
        <v>37</v>
      </c>
      <c r="I24" s="27" t="s">
        <v>38</v>
      </c>
      <c r="J24" s="27" t="s">
        <v>211</v>
      </c>
      <c r="K24" s="27" t="s">
        <v>212</v>
      </c>
      <c r="L24" s="27" t="s">
        <v>66</v>
      </c>
      <c r="M24" s="27" t="s">
        <v>213</v>
      </c>
      <c r="N24" s="28">
        <v>45777</v>
      </c>
      <c r="O24" s="40" t="str" cm="1">
        <f t="array" ref="O24">IF(S24="Sim", "Em ação preparatória", IFERROR(INDEX('[1]Situação-Fase-SituaçãoSite'!$C$2:$C$215,MATCH(1,('[1]Situação-Fase-SituaçãoSite'!$A$2:$A$215=P24)*('[1]Situação-Fase-SituaçãoSite'!$B$2:$B$215=Q24),0)),"Combinação da Situação e Fase inválida"))</f>
        <v>Em execução</v>
      </c>
      <c r="P24" s="41" t="s">
        <v>40</v>
      </c>
      <c r="Q24" s="41" t="s">
        <v>61</v>
      </c>
      <c r="R24" s="42">
        <v>95</v>
      </c>
      <c r="S24" s="41" t="s">
        <v>41</v>
      </c>
      <c r="T24" s="41"/>
      <c r="U24" s="43">
        <v>42340</v>
      </c>
      <c r="V24" s="43">
        <v>45930</v>
      </c>
      <c r="W24" s="44">
        <v>0</v>
      </c>
      <c r="X24" s="44">
        <v>0</v>
      </c>
      <c r="Y24" s="44">
        <v>6064940.4500000002</v>
      </c>
      <c r="Z24" s="44">
        <v>0</v>
      </c>
      <c r="AA24" s="44">
        <v>0</v>
      </c>
      <c r="AB24" s="44">
        <v>0</v>
      </c>
      <c r="AC24" s="44">
        <v>0</v>
      </c>
      <c r="AD24" s="44">
        <v>0</v>
      </c>
      <c r="AE24" s="44">
        <v>0</v>
      </c>
      <c r="AF24" s="46" t="s">
        <v>214</v>
      </c>
      <c r="AG24" s="46" t="s">
        <v>215</v>
      </c>
      <c r="AH24" s="46" t="s">
        <v>216</v>
      </c>
      <c r="AI24" s="47" t="s">
        <v>217</v>
      </c>
    </row>
    <row r="25" spans="1:35" x14ac:dyDescent="0.25">
      <c r="A25" s="26">
        <v>2009</v>
      </c>
      <c r="B25" s="26" t="s">
        <v>218</v>
      </c>
      <c r="C25" s="27" t="s">
        <v>219</v>
      </c>
      <c r="D25" s="27" t="s">
        <v>65</v>
      </c>
      <c r="E25" s="27" t="s">
        <v>35</v>
      </c>
      <c r="F25" s="27" t="s">
        <v>36</v>
      </c>
      <c r="G25" s="27" t="s">
        <v>101</v>
      </c>
      <c r="H25" s="27" t="s">
        <v>37</v>
      </c>
      <c r="I25" s="27" t="s">
        <v>38</v>
      </c>
      <c r="J25" s="27" t="s">
        <v>211</v>
      </c>
      <c r="K25" s="27" t="s">
        <v>220</v>
      </c>
      <c r="L25" s="27" t="s">
        <v>66</v>
      </c>
      <c r="M25" s="27" t="s">
        <v>213</v>
      </c>
      <c r="N25" s="28">
        <v>45777</v>
      </c>
      <c r="O25" s="40" t="str" cm="1">
        <f t="array" ref="O25">IF(S25="Sim", "Em ação preparatória", IFERROR(INDEX('[1]Situação-Fase-SituaçãoSite'!$C$2:$C$215,MATCH(1,('[1]Situação-Fase-SituaçãoSite'!$A$2:$A$215=P25)*('[1]Situação-Fase-SituaçãoSite'!$B$2:$B$215=Q25),0)),"Combinação da Situação e Fase inválida"))</f>
        <v>Em execução</v>
      </c>
      <c r="P25" s="41" t="s">
        <v>40</v>
      </c>
      <c r="Q25" s="41" t="s">
        <v>221</v>
      </c>
      <c r="R25" s="42">
        <v>0</v>
      </c>
      <c r="S25" s="41" t="s">
        <v>41</v>
      </c>
      <c r="T25" s="41"/>
      <c r="U25" s="43">
        <v>45373</v>
      </c>
      <c r="V25" s="43">
        <v>47848</v>
      </c>
      <c r="W25" s="44">
        <v>0</v>
      </c>
      <c r="X25" s="44">
        <v>0</v>
      </c>
      <c r="Y25" s="44">
        <v>0</v>
      </c>
      <c r="Z25" s="44">
        <v>0</v>
      </c>
      <c r="AA25" s="44">
        <v>0</v>
      </c>
      <c r="AB25" s="44">
        <v>0</v>
      </c>
      <c r="AC25" s="44">
        <v>0</v>
      </c>
      <c r="AD25" s="44">
        <v>0</v>
      </c>
      <c r="AE25" s="44">
        <v>0</v>
      </c>
      <c r="AF25" s="46" t="s">
        <v>222</v>
      </c>
      <c r="AG25" s="46" t="s">
        <v>223</v>
      </c>
      <c r="AH25" s="46" t="s">
        <v>224</v>
      </c>
      <c r="AI25" s="47" t="s">
        <v>225</v>
      </c>
    </row>
    <row r="26" spans="1:35" x14ac:dyDescent="0.25">
      <c r="A26" s="26">
        <v>2010</v>
      </c>
      <c r="B26" s="26" t="s">
        <v>226</v>
      </c>
      <c r="C26" s="27" t="s">
        <v>227</v>
      </c>
      <c r="D26" s="27" t="s">
        <v>58</v>
      </c>
      <c r="E26" s="27" t="s">
        <v>35</v>
      </c>
      <c r="F26" s="27" t="s">
        <v>36</v>
      </c>
      <c r="G26" s="27" t="s">
        <v>59</v>
      </c>
      <c r="H26" s="27" t="s">
        <v>37</v>
      </c>
      <c r="I26" s="27" t="s">
        <v>38</v>
      </c>
      <c r="J26" s="27" t="s">
        <v>228</v>
      </c>
      <c r="K26" s="27" t="s">
        <v>229</v>
      </c>
      <c r="L26" s="27" t="s">
        <v>66</v>
      </c>
      <c r="M26" s="27" t="s">
        <v>230</v>
      </c>
      <c r="N26" s="28">
        <v>45777</v>
      </c>
      <c r="O26" s="40" t="str" cm="1">
        <f t="array" ref="O26">IF(S26="Sim", "Em ação preparatória", IFERROR(INDEX('[1]Situação-Fase-SituaçãoSite'!$C$2:$C$215,MATCH(1,('[1]Situação-Fase-SituaçãoSite'!$A$2:$A$215=P26)*('[1]Situação-Fase-SituaçãoSite'!$B$2:$B$215=Q26),0)),"Combinação da Situação e Fase inválida"))</f>
        <v>Em execução</v>
      </c>
      <c r="P26" s="41" t="s">
        <v>40</v>
      </c>
      <c r="Q26" s="41" t="s">
        <v>61</v>
      </c>
      <c r="R26" s="42">
        <v>62.5</v>
      </c>
      <c r="S26" s="41" t="s">
        <v>41</v>
      </c>
      <c r="T26" s="41"/>
      <c r="U26" s="43">
        <v>42011</v>
      </c>
      <c r="V26" s="43">
        <v>46022</v>
      </c>
      <c r="W26" s="44">
        <v>0</v>
      </c>
      <c r="X26" s="44">
        <v>0</v>
      </c>
      <c r="Y26" s="44">
        <v>10027923.99</v>
      </c>
      <c r="Z26" s="44">
        <v>0</v>
      </c>
      <c r="AA26" s="44">
        <v>0</v>
      </c>
      <c r="AB26" s="44">
        <v>0</v>
      </c>
      <c r="AC26" s="44">
        <v>0</v>
      </c>
      <c r="AD26" s="44">
        <v>0</v>
      </c>
      <c r="AE26" s="44">
        <v>0</v>
      </c>
      <c r="AF26" s="46" t="s">
        <v>1645</v>
      </c>
      <c r="AG26" s="46" t="s">
        <v>1646</v>
      </c>
      <c r="AH26" s="46" t="s">
        <v>1647</v>
      </c>
      <c r="AI26" s="47" t="s">
        <v>108</v>
      </c>
    </row>
    <row r="27" spans="1:35" x14ac:dyDescent="0.25">
      <c r="A27" s="26">
        <v>2011</v>
      </c>
      <c r="B27" s="26" t="s">
        <v>234</v>
      </c>
      <c r="C27" s="27" t="s">
        <v>235</v>
      </c>
      <c r="D27" s="27" t="s">
        <v>58</v>
      </c>
      <c r="E27" s="27" t="s">
        <v>35</v>
      </c>
      <c r="F27" s="27" t="s">
        <v>36</v>
      </c>
      <c r="G27" s="27" t="s">
        <v>59</v>
      </c>
      <c r="H27" s="27" t="s">
        <v>37</v>
      </c>
      <c r="I27" s="27" t="s">
        <v>38</v>
      </c>
      <c r="J27" s="27" t="s">
        <v>228</v>
      </c>
      <c r="K27" s="27" t="s">
        <v>236</v>
      </c>
      <c r="L27" s="27" t="s">
        <v>237</v>
      </c>
      <c r="M27" s="27" t="s">
        <v>238</v>
      </c>
      <c r="N27" s="28">
        <v>45777</v>
      </c>
      <c r="O27" s="40" t="str" cm="1">
        <f t="array" ref="O27">IF(S27="Sim", "Em ação preparatória", IFERROR(INDEX('[1]Situação-Fase-SituaçãoSite'!$C$2:$C$215,MATCH(1,('[1]Situação-Fase-SituaçãoSite'!$A$2:$A$215=P27)*('[1]Situação-Fase-SituaçãoSite'!$B$2:$B$215=Q27),0)),"Combinação da Situação e Fase inválida"))</f>
        <v>Concluído</v>
      </c>
      <c r="P27" s="41" t="s">
        <v>50</v>
      </c>
      <c r="Q27" s="41" t="s">
        <v>67</v>
      </c>
      <c r="R27" s="42">
        <v>100</v>
      </c>
      <c r="S27" s="41" t="s">
        <v>41</v>
      </c>
      <c r="T27" s="41"/>
      <c r="U27" s="43">
        <v>42940</v>
      </c>
      <c r="V27" s="43">
        <v>45473</v>
      </c>
      <c r="W27" s="44">
        <v>0</v>
      </c>
      <c r="X27" s="44">
        <v>0</v>
      </c>
      <c r="Y27" s="44">
        <v>0</v>
      </c>
      <c r="Z27" s="44">
        <v>0</v>
      </c>
      <c r="AA27" s="44">
        <v>0</v>
      </c>
      <c r="AB27" s="44">
        <v>0</v>
      </c>
      <c r="AC27" s="44">
        <v>0</v>
      </c>
      <c r="AD27" s="44">
        <v>0</v>
      </c>
      <c r="AE27" s="44">
        <v>0</v>
      </c>
      <c r="AF27" s="46" t="s">
        <v>1648</v>
      </c>
      <c r="AG27" s="46" t="s">
        <v>95</v>
      </c>
      <c r="AH27" s="46" t="s">
        <v>108</v>
      </c>
      <c r="AI27" s="47" t="s">
        <v>1649</v>
      </c>
    </row>
    <row r="28" spans="1:35" x14ac:dyDescent="0.25">
      <c r="A28" s="26">
        <v>2012</v>
      </c>
      <c r="B28" s="26" t="s">
        <v>241</v>
      </c>
      <c r="C28" s="27" t="s">
        <v>242</v>
      </c>
      <c r="D28" s="27" t="s">
        <v>58</v>
      </c>
      <c r="E28" s="27" t="s">
        <v>35</v>
      </c>
      <c r="F28" s="27" t="s">
        <v>36</v>
      </c>
      <c r="G28" s="27" t="s">
        <v>59</v>
      </c>
      <c r="H28" s="27" t="s">
        <v>37</v>
      </c>
      <c r="I28" s="27" t="s">
        <v>38</v>
      </c>
      <c r="J28" s="27" t="s">
        <v>228</v>
      </c>
      <c r="K28" s="27" t="s">
        <v>243</v>
      </c>
      <c r="L28" s="27" t="s">
        <v>66</v>
      </c>
      <c r="N28" s="28">
        <v>45777</v>
      </c>
      <c r="O28" s="40" t="str" cm="1">
        <f t="array" ref="O28">IF(S28="Sim", "Em ação preparatória", IFERROR(INDEX('[1]Situação-Fase-SituaçãoSite'!$C$2:$C$215,MATCH(1,('[1]Situação-Fase-SituaçãoSite'!$A$2:$A$215=P28)*('[1]Situação-Fase-SituaçãoSite'!$B$2:$B$215=Q28),0)),"Combinação da Situação e Fase inválida"))</f>
        <v>Concluído</v>
      </c>
      <c r="P28" s="41" t="s">
        <v>50</v>
      </c>
      <c r="Q28" s="41" t="s">
        <v>67</v>
      </c>
      <c r="R28" s="42">
        <v>100</v>
      </c>
      <c r="S28" s="41" t="s">
        <v>41</v>
      </c>
      <c r="T28" s="41"/>
      <c r="U28" s="43">
        <v>44932</v>
      </c>
      <c r="V28" s="43">
        <v>45535</v>
      </c>
      <c r="W28" s="44">
        <v>0</v>
      </c>
      <c r="X28" s="44">
        <v>0</v>
      </c>
      <c r="Y28" s="44">
        <v>0</v>
      </c>
      <c r="Z28" s="44">
        <v>0</v>
      </c>
      <c r="AA28" s="44">
        <v>0</v>
      </c>
      <c r="AB28" s="44">
        <v>0</v>
      </c>
      <c r="AC28" s="44">
        <v>0</v>
      </c>
      <c r="AD28" s="44">
        <v>0</v>
      </c>
      <c r="AE28" s="44">
        <v>0</v>
      </c>
      <c r="AF28" s="46" t="s">
        <v>244</v>
      </c>
      <c r="AG28" s="46"/>
      <c r="AH28" s="46"/>
      <c r="AI28" s="47" t="s">
        <v>245</v>
      </c>
    </row>
    <row r="29" spans="1:35" x14ac:dyDescent="0.25">
      <c r="A29" s="26">
        <v>2014</v>
      </c>
      <c r="B29" s="26" t="s">
        <v>246</v>
      </c>
      <c r="C29" s="27" t="s">
        <v>247</v>
      </c>
      <c r="D29" s="27" t="s">
        <v>58</v>
      </c>
      <c r="E29" s="27" t="s">
        <v>35</v>
      </c>
      <c r="F29" s="27" t="s">
        <v>36</v>
      </c>
      <c r="G29" s="27" t="s">
        <v>59</v>
      </c>
      <c r="H29" s="27" t="s">
        <v>37</v>
      </c>
      <c r="I29" s="27" t="s">
        <v>38</v>
      </c>
      <c r="J29" s="27" t="s">
        <v>53</v>
      </c>
      <c r="K29" s="27" t="s">
        <v>248</v>
      </c>
      <c r="L29" s="27" t="s">
        <v>66</v>
      </c>
      <c r="M29" s="27" t="s">
        <v>249</v>
      </c>
      <c r="N29" s="28">
        <v>45777</v>
      </c>
      <c r="O29" s="40" t="str" cm="1">
        <f t="array" ref="O29">IF(S29="Sim", "Em ação preparatória", IFERROR(INDEX('[1]Situação-Fase-SituaçãoSite'!$C$2:$C$215,MATCH(1,('[1]Situação-Fase-SituaçãoSite'!$A$2:$A$215=P29)*('[1]Situação-Fase-SituaçãoSite'!$B$2:$B$215=Q29),0)),"Combinação da Situação e Fase inválida"))</f>
        <v>Em execução</v>
      </c>
      <c r="P29" s="41" t="s">
        <v>40</v>
      </c>
      <c r="Q29" s="41" t="s">
        <v>221</v>
      </c>
      <c r="R29" s="42">
        <v>0</v>
      </c>
      <c r="S29" s="41" t="s">
        <v>41</v>
      </c>
      <c r="T29" s="41"/>
      <c r="U29" s="43">
        <v>45457</v>
      </c>
      <c r="V29" s="43">
        <v>47118</v>
      </c>
      <c r="W29" s="44">
        <v>0</v>
      </c>
      <c r="X29" s="44">
        <v>0</v>
      </c>
      <c r="Y29" s="44">
        <v>0</v>
      </c>
      <c r="Z29" s="44">
        <v>0</v>
      </c>
      <c r="AA29" s="44">
        <v>0</v>
      </c>
      <c r="AB29" s="44">
        <v>0</v>
      </c>
      <c r="AC29" s="44">
        <v>0</v>
      </c>
      <c r="AD29" s="44">
        <v>0</v>
      </c>
      <c r="AE29" s="44">
        <v>0</v>
      </c>
      <c r="AF29" s="46" t="s">
        <v>250</v>
      </c>
      <c r="AG29" s="46" t="s">
        <v>1650</v>
      </c>
      <c r="AH29" s="46" t="s">
        <v>252</v>
      </c>
      <c r="AI29" s="47" t="s">
        <v>108</v>
      </c>
    </row>
    <row r="30" spans="1:35" x14ac:dyDescent="0.25">
      <c r="A30" s="26">
        <v>2017</v>
      </c>
      <c r="B30" s="26" t="s">
        <v>253</v>
      </c>
      <c r="C30" s="27" t="s">
        <v>254</v>
      </c>
      <c r="D30" s="27" t="s">
        <v>58</v>
      </c>
      <c r="E30" s="27" t="s">
        <v>35</v>
      </c>
      <c r="F30" s="27" t="s">
        <v>36</v>
      </c>
      <c r="G30" s="27" t="s">
        <v>59</v>
      </c>
      <c r="H30" s="27" t="s">
        <v>37</v>
      </c>
      <c r="I30" s="27" t="s">
        <v>38</v>
      </c>
      <c r="J30" s="27" t="s">
        <v>53</v>
      </c>
      <c r="K30" s="27" t="s">
        <v>255</v>
      </c>
      <c r="L30" s="27" t="s">
        <v>66</v>
      </c>
      <c r="M30" s="27" t="s">
        <v>256</v>
      </c>
      <c r="N30" s="28">
        <v>45777</v>
      </c>
      <c r="O30" s="40" t="str" cm="1">
        <f t="array" ref="O30">IF(S30="Sim", "Em ação preparatória", IFERROR(INDEX('[1]Situação-Fase-SituaçãoSite'!$C$2:$C$215,MATCH(1,('[1]Situação-Fase-SituaçãoSite'!$A$2:$A$215=P30)*('[1]Situação-Fase-SituaçãoSite'!$B$2:$B$215=Q30),0)),"Combinação da Situação e Fase inválida"))</f>
        <v>Em execução</v>
      </c>
      <c r="P30" s="41" t="s">
        <v>40</v>
      </c>
      <c r="Q30" s="41" t="s">
        <v>257</v>
      </c>
      <c r="R30" s="42">
        <v>46</v>
      </c>
      <c r="S30" s="41" t="s">
        <v>41</v>
      </c>
      <c r="T30" s="41"/>
      <c r="U30" s="43">
        <v>44118</v>
      </c>
      <c r="V30" s="43">
        <v>46752</v>
      </c>
      <c r="W30" s="44">
        <v>620000</v>
      </c>
      <c r="X30" s="44">
        <v>249336.68</v>
      </c>
      <c r="Y30" s="44">
        <v>2731796.7199999997</v>
      </c>
      <c r="Z30" s="44">
        <v>0</v>
      </c>
      <c r="AA30" s="44">
        <v>0</v>
      </c>
      <c r="AB30" s="44">
        <v>0</v>
      </c>
      <c r="AC30" s="44">
        <v>0</v>
      </c>
      <c r="AD30" s="44">
        <v>0</v>
      </c>
      <c r="AE30" s="44">
        <v>0</v>
      </c>
      <c r="AF30" s="46" t="s">
        <v>1651</v>
      </c>
      <c r="AG30" s="46" t="s">
        <v>95</v>
      </c>
      <c r="AH30" s="46" t="s">
        <v>1652</v>
      </c>
      <c r="AI30" s="47" t="s">
        <v>260</v>
      </c>
    </row>
    <row r="31" spans="1:35" x14ac:dyDescent="0.25">
      <c r="A31" s="26">
        <v>2018</v>
      </c>
      <c r="B31" s="26" t="s">
        <v>261</v>
      </c>
      <c r="C31" s="27" t="s">
        <v>262</v>
      </c>
      <c r="D31" s="27" t="s">
        <v>58</v>
      </c>
      <c r="E31" s="27" t="s">
        <v>35</v>
      </c>
      <c r="F31" s="27" t="s">
        <v>36</v>
      </c>
      <c r="G31" s="27" t="s">
        <v>59</v>
      </c>
      <c r="H31" s="27" t="s">
        <v>37</v>
      </c>
      <c r="I31" s="27" t="s">
        <v>38</v>
      </c>
      <c r="J31" s="27" t="s">
        <v>53</v>
      </c>
      <c r="K31" s="27" t="s">
        <v>255</v>
      </c>
      <c r="L31" s="27" t="s">
        <v>66</v>
      </c>
      <c r="M31" s="27" t="s">
        <v>256</v>
      </c>
      <c r="N31" s="28">
        <v>45777</v>
      </c>
      <c r="O31" s="40" t="str" cm="1">
        <f t="array" ref="O31">IF(S31="Sim", "Em ação preparatória", IFERROR(INDEX('[1]Situação-Fase-SituaçãoSite'!$C$2:$C$215,MATCH(1,('[1]Situação-Fase-SituaçãoSite'!$A$2:$A$215=P31)*('[1]Situação-Fase-SituaçãoSite'!$B$2:$B$215=Q31),0)),"Combinação da Situação e Fase inválida"))</f>
        <v>Em execução</v>
      </c>
      <c r="P31" s="41" t="s">
        <v>40</v>
      </c>
      <c r="Q31" s="41" t="s">
        <v>61</v>
      </c>
      <c r="R31" s="42">
        <v>88</v>
      </c>
      <c r="S31" s="41" t="s">
        <v>41</v>
      </c>
      <c r="T31" s="41"/>
      <c r="U31" s="43">
        <v>42675</v>
      </c>
      <c r="V31" s="43">
        <v>45991</v>
      </c>
      <c r="W31" s="44">
        <v>0</v>
      </c>
      <c r="X31" s="44">
        <v>0</v>
      </c>
      <c r="Y31" s="44">
        <v>0</v>
      </c>
      <c r="Z31" s="44">
        <v>0</v>
      </c>
      <c r="AA31" s="44">
        <v>0</v>
      </c>
      <c r="AB31" s="44">
        <v>0</v>
      </c>
      <c r="AC31" s="44">
        <v>0</v>
      </c>
      <c r="AD31" s="44">
        <v>0</v>
      </c>
      <c r="AE31" s="44">
        <v>0</v>
      </c>
      <c r="AF31" s="46" t="s">
        <v>263</v>
      </c>
      <c r="AG31" s="46" t="s">
        <v>264</v>
      </c>
      <c r="AH31" s="46" t="s">
        <v>1653</v>
      </c>
      <c r="AI31" s="47" t="s">
        <v>266</v>
      </c>
    </row>
    <row r="32" spans="1:35" x14ac:dyDescent="0.25">
      <c r="A32" s="26">
        <v>2019</v>
      </c>
      <c r="B32" s="26" t="s">
        <v>267</v>
      </c>
      <c r="C32" s="27" t="s">
        <v>268</v>
      </c>
      <c r="D32" s="27" t="s">
        <v>65</v>
      </c>
      <c r="E32" s="27" t="s">
        <v>35</v>
      </c>
      <c r="F32" s="27" t="s">
        <v>36</v>
      </c>
      <c r="G32" s="27" t="s">
        <v>101</v>
      </c>
      <c r="H32" s="27" t="s">
        <v>37</v>
      </c>
      <c r="I32" s="27" t="s">
        <v>38</v>
      </c>
      <c r="J32" s="27" t="s">
        <v>269</v>
      </c>
      <c r="K32" s="27" t="s">
        <v>270</v>
      </c>
      <c r="L32" s="27" t="s">
        <v>66</v>
      </c>
      <c r="M32" s="27" t="s">
        <v>271</v>
      </c>
      <c r="N32" s="28">
        <v>45777</v>
      </c>
      <c r="O32" s="40" t="str" cm="1">
        <f t="array" ref="O32">IF(S32="Sim", "Em ação preparatória", IFERROR(INDEX('[1]Situação-Fase-SituaçãoSite'!$C$2:$C$215,MATCH(1,('[1]Situação-Fase-SituaçãoSite'!$A$2:$A$215=P32)*('[1]Situação-Fase-SituaçãoSite'!$B$2:$B$215=Q32),0)),"Combinação da Situação e Fase inválida"))</f>
        <v>Em ação preparatória</v>
      </c>
      <c r="P32" s="41" t="s">
        <v>158</v>
      </c>
      <c r="Q32" s="41" t="s">
        <v>158</v>
      </c>
      <c r="R32" s="42">
        <v>32</v>
      </c>
      <c r="S32" s="41" t="s">
        <v>41</v>
      </c>
      <c r="T32" s="41"/>
      <c r="U32" s="43">
        <v>41898</v>
      </c>
      <c r="V32" s="43">
        <v>47118</v>
      </c>
      <c r="W32" s="44">
        <v>0</v>
      </c>
      <c r="X32" s="44">
        <v>0</v>
      </c>
      <c r="Y32" s="44">
        <v>0</v>
      </c>
      <c r="Z32" s="44">
        <v>0</v>
      </c>
      <c r="AA32" s="44">
        <v>0</v>
      </c>
      <c r="AB32" s="44">
        <v>0</v>
      </c>
      <c r="AC32" s="44">
        <v>0</v>
      </c>
      <c r="AD32" s="44">
        <v>0</v>
      </c>
      <c r="AE32" s="44">
        <v>0</v>
      </c>
      <c r="AF32" s="46" t="s">
        <v>272</v>
      </c>
      <c r="AG32" s="46"/>
      <c r="AH32" s="46" t="s">
        <v>273</v>
      </c>
      <c r="AI32" s="47" t="s">
        <v>274</v>
      </c>
    </row>
    <row r="33" spans="1:35" x14ac:dyDescent="0.25">
      <c r="A33" s="26">
        <v>2020</v>
      </c>
      <c r="B33" s="26" t="s">
        <v>275</v>
      </c>
      <c r="C33" s="27" t="s">
        <v>276</v>
      </c>
      <c r="D33" s="27" t="s">
        <v>58</v>
      </c>
      <c r="E33" s="27" t="s">
        <v>35</v>
      </c>
      <c r="F33" s="27" t="s">
        <v>36</v>
      </c>
      <c r="G33" s="27" t="s">
        <v>59</v>
      </c>
      <c r="H33" s="27" t="s">
        <v>37</v>
      </c>
      <c r="I33" s="27" t="s">
        <v>38</v>
      </c>
      <c r="J33" s="27" t="s">
        <v>269</v>
      </c>
      <c r="K33" s="27" t="s">
        <v>277</v>
      </c>
      <c r="L33" s="27" t="s">
        <v>66</v>
      </c>
      <c r="M33" s="27" t="s">
        <v>278</v>
      </c>
      <c r="N33" s="28">
        <v>45777</v>
      </c>
      <c r="O33" s="40" t="str" cm="1">
        <f t="array" ref="O33">IF(S33="Sim", "Em ação preparatória", IFERROR(INDEX('[1]Situação-Fase-SituaçãoSite'!$C$2:$C$215,MATCH(1,('[1]Situação-Fase-SituaçãoSite'!$A$2:$A$215=P33)*('[1]Situação-Fase-SituaçãoSite'!$B$2:$B$215=Q33),0)),"Combinação da Situação e Fase inválida"))</f>
        <v>Em execução</v>
      </c>
      <c r="P33" s="41" t="s">
        <v>40</v>
      </c>
      <c r="Q33" s="41" t="s">
        <v>61</v>
      </c>
      <c r="R33" s="42">
        <v>90</v>
      </c>
      <c r="S33" s="41" t="s">
        <v>41</v>
      </c>
      <c r="T33" s="41"/>
      <c r="U33" s="43">
        <v>44989</v>
      </c>
      <c r="V33" s="43">
        <v>45949</v>
      </c>
      <c r="W33" s="44">
        <v>0</v>
      </c>
      <c r="X33" s="44">
        <v>0</v>
      </c>
      <c r="Y33" s="44">
        <v>3001681.08</v>
      </c>
      <c r="Z33" s="44">
        <v>0</v>
      </c>
      <c r="AA33" s="44">
        <v>0</v>
      </c>
      <c r="AB33" s="44">
        <v>0</v>
      </c>
      <c r="AC33" s="44">
        <v>0</v>
      </c>
      <c r="AD33" s="44">
        <v>0</v>
      </c>
      <c r="AE33" s="44">
        <v>0</v>
      </c>
      <c r="AF33" s="46" t="s">
        <v>279</v>
      </c>
      <c r="AG33" s="46"/>
      <c r="AH33" s="46" t="s">
        <v>280</v>
      </c>
      <c r="AI33" s="47" t="s">
        <v>281</v>
      </c>
    </row>
    <row r="34" spans="1:35" x14ac:dyDescent="0.25">
      <c r="A34" s="49">
        <v>2021</v>
      </c>
      <c r="B34" s="26" t="s">
        <v>282</v>
      </c>
      <c r="C34" s="27" t="s">
        <v>283</v>
      </c>
      <c r="D34" s="27" t="s">
        <v>100</v>
      </c>
      <c r="E34" s="27" t="s">
        <v>35</v>
      </c>
      <c r="F34" s="27" t="s">
        <v>36</v>
      </c>
      <c r="G34" s="27" t="s">
        <v>101</v>
      </c>
      <c r="H34" s="27" t="s">
        <v>37</v>
      </c>
      <c r="I34" s="27" t="s">
        <v>38</v>
      </c>
      <c r="J34" s="27" t="s">
        <v>269</v>
      </c>
      <c r="K34" s="27" t="s">
        <v>284</v>
      </c>
      <c r="L34" s="27" t="s">
        <v>66</v>
      </c>
      <c r="M34" s="27" t="s">
        <v>278</v>
      </c>
      <c r="N34" s="28">
        <v>45777</v>
      </c>
      <c r="O34" s="40" t="str" cm="1">
        <f t="array" ref="O34">IF(S34="Sim", "Em ação preparatória", IFERROR(INDEX('[1]Situação-Fase-SituaçãoSite'!$C$2:$C$215,MATCH(1,('[1]Situação-Fase-SituaçãoSite'!$A$2:$A$215=P34)*('[1]Situação-Fase-SituaçãoSite'!$B$2:$B$215=Q34),0)),"Combinação da Situação e Fase inválida"))</f>
        <v>Em ação preparatória</v>
      </c>
      <c r="P34" s="41" t="s">
        <v>158</v>
      </c>
      <c r="Q34" s="41" t="s">
        <v>158</v>
      </c>
      <c r="R34" s="42">
        <v>33.799999999999997</v>
      </c>
      <c r="S34" s="41" t="s">
        <v>159</v>
      </c>
      <c r="T34" s="41" t="s">
        <v>160</v>
      </c>
      <c r="U34" s="43">
        <v>42984</v>
      </c>
      <c r="V34" s="43">
        <v>46752</v>
      </c>
      <c r="W34" s="44">
        <v>33090591</v>
      </c>
      <c r="X34" s="44">
        <v>4312130.45</v>
      </c>
      <c r="Y34" s="44">
        <v>16070286.77</v>
      </c>
      <c r="Z34" s="44">
        <v>0</v>
      </c>
      <c r="AA34" s="44">
        <v>0</v>
      </c>
      <c r="AB34" s="44">
        <v>0</v>
      </c>
      <c r="AC34" s="44">
        <v>0</v>
      </c>
      <c r="AD34" s="44">
        <v>0</v>
      </c>
      <c r="AE34" s="44">
        <v>0</v>
      </c>
      <c r="AF34" s="46" t="s">
        <v>285</v>
      </c>
      <c r="AG34" s="46" t="s">
        <v>286</v>
      </c>
      <c r="AH34" s="46" t="s">
        <v>287</v>
      </c>
      <c r="AI34" s="47" t="s">
        <v>288</v>
      </c>
    </row>
    <row r="35" spans="1:35" x14ac:dyDescent="0.25">
      <c r="A35" s="26">
        <v>2022</v>
      </c>
      <c r="B35" s="26" t="s">
        <v>289</v>
      </c>
      <c r="C35" s="27" t="s">
        <v>289</v>
      </c>
      <c r="D35" s="27" t="s">
        <v>65</v>
      </c>
      <c r="E35" s="27" t="s">
        <v>35</v>
      </c>
      <c r="F35" s="27" t="s">
        <v>36</v>
      </c>
      <c r="G35" s="27" t="s">
        <v>101</v>
      </c>
      <c r="H35" s="27" t="s">
        <v>37</v>
      </c>
      <c r="I35" s="27" t="s">
        <v>38</v>
      </c>
      <c r="J35" s="27" t="s">
        <v>269</v>
      </c>
      <c r="K35" s="27" t="s">
        <v>284</v>
      </c>
      <c r="L35" s="27" t="s">
        <v>66</v>
      </c>
      <c r="M35" s="27" t="s">
        <v>278</v>
      </c>
      <c r="N35" s="28">
        <v>45777</v>
      </c>
      <c r="O35" s="40" t="str" cm="1">
        <f t="array" ref="O35">IF(S35="Sim", "Em ação preparatória", IFERROR(INDEX('[1]Situação-Fase-SituaçãoSite'!$C$2:$C$215,MATCH(1,('[1]Situação-Fase-SituaçãoSite'!$A$2:$A$215=P35)*('[1]Situação-Fase-SituaçãoSite'!$B$2:$B$215=Q35),0)),"Combinação da Situação e Fase inválida"))</f>
        <v>Em execução</v>
      </c>
      <c r="P35" s="41" t="s">
        <v>40</v>
      </c>
      <c r="Q35" s="41" t="s">
        <v>61</v>
      </c>
      <c r="R35" s="42">
        <v>5</v>
      </c>
      <c r="S35" s="41" t="s">
        <v>41</v>
      </c>
      <c r="T35" s="41"/>
      <c r="U35" s="43">
        <v>45596</v>
      </c>
      <c r="V35" s="43">
        <v>46752</v>
      </c>
      <c r="W35" s="44">
        <v>0</v>
      </c>
      <c r="X35" s="44">
        <v>0</v>
      </c>
      <c r="Y35" s="44">
        <v>0</v>
      </c>
      <c r="Z35" s="44">
        <v>0</v>
      </c>
      <c r="AA35" s="44">
        <v>0</v>
      </c>
      <c r="AB35" s="44">
        <v>0</v>
      </c>
      <c r="AC35" s="44">
        <v>0</v>
      </c>
      <c r="AD35" s="44">
        <v>0</v>
      </c>
      <c r="AE35" s="44">
        <v>0</v>
      </c>
      <c r="AF35" s="46" t="s">
        <v>290</v>
      </c>
      <c r="AG35" s="46" t="s">
        <v>291</v>
      </c>
      <c r="AH35" s="46" t="s">
        <v>292</v>
      </c>
      <c r="AI35" s="47" t="s">
        <v>108</v>
      </c>
    </row>
    <row r="36" spans="1:35" s="58" customFormat="1" x14ac:dyDescent="0.25">
      <c r="A36" s="50">
        <v>2023</v>
      </c>
      <c r="B36" s="50" t="s">
        <v>293</v>
      </c>
      <c r="C36" s="51" t="s">
        <v>294</v>
      </c>
      <c r="D36" s="51" t="s">
        <v>65</v>
      </c>
      <c r="E36" s="51" t="s">
        <v>35</v>
      </c>
      <c r="F36" s="51" t="s">
        <v>36</v>
      </c>
      <c r="G36" s="51" t="s">
        <v>101</v>
      </c>
      <c r="H36" s="51" t="s">
        <v>37</v>
      </c>
      <c r="I36" s="51" t="s">
        <v>38</v>
      </c>
      <c r="J36" s="51" t="s">
        <v>52</v>
      </c>
      <c r="K36" s="51" t="s">
        <v>295</v>
      </c>
      <c r="L36" s="27" t="s">
        <v>66</v>
      </c>
      <c r="M36" s="51"/>
      <c r="N36" s="28">
        <v>45777</v>
      </c>
      <c r="O36" s="40" t="str" cm="1">
        <f t="array" ref="O36">IF(S36="Sim", "Em ação preparatória", IFERROR(INDEX('[1]Situação-Fase-SituaçãoSite'!$C$2:$C$215,MATCH(1,('[1]Situação-Fase-SituaçãoSite'!$A$2:$A$215=P36)*('[1]Situação-Fase-SituaçãoSite'!$B$2:$B$215=Q36),0)),"Combinação da Situação e Fase inválida"))</f>
        <v>Em ação preparatória</v>
      </c>
      <c r="P36" s="52" t="s">
        <v>158</v>
      </c>
      <c r="Q36" s="52" t="s">
        <v>158</v>
      </c>
      <c r="R36" s="53">
        <v>86</v>
      </c>
      <c r="S36" s="52" t="s">
        <v>159</v>
      </c>
      <c r="T36" s="41" t="s">
        <v>160</v>
      </c>
      <c r="U36" s="54">
        <v>42376</v>
      </c>
      <c r="V36" s="54">
        <v>46752</v>
      </c>
      <c r="W36" s="55">
        <v>0</v>
      </c>
      <c r="X36" s="55">
        <v>0</v>
      </c>
      <c r="Y36" s="55">
        <v>0</v>
      </c>
      <c r="Z36" s="55">
        <v>0</v>
      </c>
      <c r="AA36" s="55">
        <v>0</v>
      </c>
      <c r="AB36" s="55">
        <v>0</v>
      </c>
      <c r="AC36" s="55">
        <v>0</v>
      </c>
      <c r="AD36" s="55">
        <v>0</v>
      </c>
      <c r="AE36" s="55">
        <v>0</v>
      </c>
      <c r="AF36" s="56" t="s">
        <v>296</v>
      </c>
      <c r="AG36" s="56" t="s">
        <v>297</v>
      </c>
      <c r="AH36" s="56" t="s">
        <v>298</v>
      </c>
      <c r="AI36" s="57" t="s">
        <v>299</v>
      </c>
    </row>
    <row r="37" spans="1:35" x14ac:dyDescent="0.25">
      <c r="A37" s="26">
        <v>2024</v>
      </c>
      <c r="B37" s="26" t="s">
        <v>300</v>
      </c>
      <c r="C37" s="27" t="s">
        <v>301</v>
      </c>
      <c r="D37" s="27" t="s">
        <v>100</v>
      </c>
      <c r="E37" s="27" t="s">
        <v>35</v>
      </c>
      <c r="F37" s="27" t="s">
        <v>36</v>
      </c>
      <c r="G37" s="27" t="s">
        <v>101</v>
      </c>
      <c r="H37" s="27" t="s">
        <v>37</v>
      </c>
      <c r="I37" s="27" t="s">
        <v>38</v>
      </c>
      <c r="J37" s="27" t="s">
        <v>52</v>
      </c>
      <c r="K37" s="27" t="s">
        <v>302</v>
      </c>
      <c r="L37" s="27" t="s">
        <v>66</v>
      </c>
      <c r="M37" s="27" t="s">
        <v>303</v>
      </c>
      <c r="N37" s="28">
        <v>45777</v>
      </c>
      <c r="O37" s="40" t="str" cm="1">
        <f t="array" ref="O37">IF(S37="Sim", "Em ação preparatória", IFERROR(INDEX('[1]Situação-Fase-SituaçãoSite'!$C$2:$C$215,MATCH(1,('[1]Situação-Fase-SituaçãoSite'!$A$2:$A$215=P37)*('[1]Situação-Fase-SituaçãoSite'!$B$2:$B$215=Q37),0)),"Combinação da Situação e Fase inválida"))</f>
        <v>Concluído</v>
      </c>
      <c r="P37" s="41" t="s">
        <v>50</v>
      </c>
      <c r="Q37" s="41" t="s">
        <v>67</v>
      </c>
      <c r="R37" s="42">
        <v>100</v>
      </c>
      <c r="S37" s="41" t="s">
        <v>41</v>
      </c>
      <c r="T37" s="41"/>
      <c r="U37" s="43">
        <v>42599</v>
      </c>
      <c r="V37" s="43">
        <v>45657</v>
      </c>
      <c r="W37" s="44">
        <v>0</v>
      </c>
      <c r="X37" s="44">
        <v>0</v>
      </c>
      <c r="Y37" s="44">
        <v>1433207.1600000001</v>
      </c>
      <c r="Z37" s="44">
        <v>0</v>
      </c>
      <c r="AA37" s="44">
        <v>0</v>
      </c>
      <c r="AB37" s="44">
        <v>0</v>
      </c>
      <c r="AC37" s="44">
        <v>0</v>
      </c>
      <c r="AD37" s="44">
        <v>0</v>
      </c>
      <c r="AE37" s="44">
        <v>0</v>
      </c>
      <c r="AF37" s="46" t="s">
        <v>304</v>
      </c>
      <c r="AG37" s="46" t="s">
        <v>305</v>
      </c>
      <c r="AH37" s="46"/>
      <c r="AI37" s="47" t="s">
        <v>306</v>
      </c>
    </row>
    <row r="38" spans="1:35" x14ac:dyDescent="0.25">
      <c r="A38" s="26">
        <v>2025</v>
      </c>
      <c r="B38" s="26" t="s">
        <v>307</v>
      </c>
      <c r="C38" s="27" t="s">
        <v>308</v>
      </c>
      <c r="D38" s="27" t="s">
        <v>100</v>
      </c>
      <c r="E38" s="27" t="s">
        <v>35</v>
      </c>
      <c r="F38" s="27" t="s">
        <v>36</v>
      </c>
      <c r="G38" s="27" t="s">
        <v>101</v>
      </c>
      <c r="H38" s="27" t="s">
        <v>37</v>
      </c>
      <c r="I38" s="27" t="s">
        <v>38</v>
      </c>
      <c r="J38" s="27" t="s">
        <v>52</v>
      </c>
      <c r="K38" s="27" t="s">
        <v>302</v>
      </c>
      <c r="L38" s="27" t="s">
        <v>66</v>
      </c>
      <c r="M38" s="27" t="s">
        <v>303</v>
      </c>
      <c r="N38" s="28">
        <v>45777</v>
      </c>
      <c r="O38" s="40" t="str" cm="1">
        <f t="array" ref="O38">IF(S38="Sim", "Em ação preparatória", IFERROR(INDEX('[1]Situação-Fase-SituaçãoSite'!$C$2:$C$215,MATCH(1,('[1]Situação-Fase-SituaçãoSite'!$A$2:$A$215=P38)*('[1]Situação-Fase-SituaçãoSite'!$B$2:$B$215=Q38),0)),"Combinação da Situação e Fase inválida"))</f>
        <v>Concluído</v>
      </c>
      <c r="P38" s="41" t="s">
        <v>50</v>
      </c>
      <c r="Q38" s="41" t="s">
        <v>67</v>
      </c>
      <c r="R38" s="42">
        <v>100</v>
      </c>
      <c r="S38" s="41" t="s">
        <v>41</v>
      </c>
      <c r="T38" s="41"/>
      <c r="U38" s="43">
        <v>41598</v>
      </c>
      <c r="V38" s="43">
        <v>45134</v>
      </c>
      <c r="W38" s="44">
        <v>0</v>
      </c>
      <c r="X38" s="44">
        <v>0</v>
      </c>
      <c r="Y38" s="44">
        <v>0</v>
      </c>
      <c r="Z38" s="44">
        <v>0</v>
      </c>
      <c r="AA38" s="44">
        <v>0</v>
      </c>
      <c r="AB38" s="44">
        <v>0</v>
      </c>
      <c r="AC38" s="44">
        <v>0</v>
      </c>
      <c r="AD38" s="44">
        <v>0</v>
      </c>
      <c r="AE38" s="44">
        <v>0</v>
      </c>
      <c r="AF38" s="46" t="s">
        <v>309</v>
      </c>
      <c r="AG38" s="46"/>
      <c r="AH38" s="46"/>
      <c r="AI38" s="47" t="s">
        <v>108</v>
      </c>
    </row>
    <row r="39" spans="1:35" x14ac:dyDescent="0.25">
      <c r="A39" s="26">
        <v>2026</v>
      </c>
      <c r="B39" s="26" t="s">
        <v>310</v>
      </c>
      <c r="C39" s="27" t="s">
        <v>311</v>
      </c>
      <c r="D39" s="27" t="s">
        <v>58</v>
      </c>
      <c r="E39" s="27" t="s">
        <v>35</v>
      </c>
      <c r="F39" s="27" t="s">
        <v>36</v>
      </c>
      <c r="G39" s="27" t="s">
        <v>59</v>
      </c>
      <c r="H39" s="27" t="s">
        <v>37</v>
      </c>
      <c r="I39" s="27" t="s">
        <v>38</v>
      </c>
      <c r="J39" s="27" t="s">
        <v>52</v>
      </c>
      <c r="K39" s="27" t="s">
        <v>312</v>
      </c>
      <c r="L39" s="27" t="s">
        <v>60</v>
      </c>
      <c r="M39" s="27" t="s">
        <v>303</v>
      </c>
      <c r="N39" s="28">
        <v>45777</v>
      </c>
      <c r="O39" s="40" t="str" cm="1">
        <f t="array" ref="O39">IF(S39="Sim", "Em ação preparatória", IFERROR(INDEX('[1]Situação-Fase-SituaçãoSite'!$C$2:$C$215,MATCH(1,('[1]Situação-Fase-SituaçãoSite'!$A$2:$A$215=P39)*('[1]Situação-Fase-SituaçãoSite'!$B$2:$B$215=Q39),0)),"Combinação da Situação e Fase inválida"))</f>
        <v>Em execução</v>
      </c>
      <c r="P39" s="41" t="s">
        <v>40</v>
      </c>
      <c r="Q39" s="41" t="s">
        <v>61</v>
      </c>
      <c r="R39" s="42">
        <v>5</v>
      </c>
      <c r="S39" s="41" t="s">
        <v>41</v>
      </c>
      <c r="T39" s="41"/>
      <c r="U39" s="43">
        <v>44630</v>
      </c>
      <c r="V39" s="43">
        <v>46485</v>
      </c>
      <c r="W39" s="44">
        <v>500000</v>
      </c>
      <c r="X39" s="44">
        <v>6899.77</v>
      </c>
      <c r="Y39" s="44">
        <v>533735.56999999995</v>
      </c>
      <c r="Z39" s="44">
        <v>0</v>
      </c>
      <c r="AA39" s="44">
        <v>0</v>
      </c>
      <c r="AB39" s="44">
        <v>0</v>
      </c>
      <c r="AC39" s="44">
        <v>0</v>
      </c>
      <c r="AD39" s="44">
        <v>0</v>
      </c>
      <c r="AE39" s="44">
        <v>0</v>
      </c>
      <c r="AF39" s="46" t="s">
        <v>313</v>
      </c>
      <c r="AG39" s="46" t="s">
        <v>314</v>
      </c>
      <c r="AH39" s="46" t="s">
        <v>315</v>
      </c>
      <c r="AI39" s="47" t="s">
        <v>108</v>
      </c>
    </row>
    <row r="40" spans="1:35" x14ac:dyDescent="0.25">
      <c r="A40" s="26">
        <v>2028</v>
      </c>
      <c r="B40" s="26" t="s">
        <v>316</v>
      </c>
      <c r="C40" s="27" t="s">
        <v>317</v>
      </c>
      <c r="D40" s="27" t="s">
        <v>58</v>
      </c>
      <c r="E40" s="27" t="s">
        <v>35</v>
      </c>
      <c r="F40" s="27" t="s">
        <v>36</v>
      </c>
      <c r="G40" s="27" t="s">
        <v>59</v>
      </c>
      <c r="H40" s="27" t="s">
        <v>37</v>
      </c>
      <c r="I40" s="27" t="s">
        <v>38</v>
      </c>
      <c r="J40" s="27" t="s">
        <v>318</v>
      </c>
      <c r="K40" s="27" t="s">
        <v>319</v>
      </c>
      <c r="L40" s="27" t="s">
        <v>66</v>
      </c>
      <c r="M40" s="27" t="s">
        <v>303</v>
      </c>
      <c r="N40" s="28">
        <v>45777</v>
      </c>
      <c r="O40" s="40" t="str" cm="1">
        <f t="array" ref="O40">IF(S40="Sim", "Em ação preparatória", IFERROR(INDEX('[1]Situação-Fase-SituaçãoSite'!$C$2:$C$215,MATCH(1,('[1]Situação-Fase-SituaçãoSite'!$A$2:$A$215=P40)*('[1]Situação-Fase-SituaçãoSite'!$B$2:$B$215=Q40),0)),"Combinação da Situação e Fase inválida"))</f>
        <v>Em execução</v>
      </c>
      <c r="P40" s="41" t="s">
        <v>40</v>
      </c>
      <c r="Q40" s="41" t="s">
        <v>221</v>
      </c>
      <c r="R40" s="42">
        <v>0</v>
      </c>
      <c r="S40" s="41" t="s">
        <v>41</v>
      </c>
      <c r="T40" s="41"/>
      <c r="U40" s="43">
        <v>45297</v>
      </c>
      <c r="V40" s="43">
        <v>47118</v>
      </c>
      <c r="W40" s="44">
        <v>0</v>
      </c>
      <c r="X40" s="44">
        <v>0</v>
      </c>
      <c r="Y40" s="44">
        <v>125483.91</v>
      </c>
      <c r="Z40" s="44">
        <v>0</v>
      </c>
      <c r="AA40" s="44">
        <v>0</v>
      </c>
      <c r="AB40" s="44">
        <v>0</v>
      </c>
      <c r="AC40" s="44">
        <v>0</v>
      </c>
      <c r="AD40" s="44">
        <v>0</v>
      </c>
      <c r="AE40" s="44">
        <v>0</v>
      </c>
      <c r="AF40" s="46" t="s">
        <v>320</v>
      </c>
      <c r="AG40" s="46" t="s">
        <v>321</v>
      </c>
      <c r="AH40" s="46" t="s">
        <v>322</v>
      </c>
      <c r="AI40" s="47" t="s">
        <v>323</v>
      </c>
    </row>
    <row r="41" spans="1:35" x14ac:dyDescent="0.25">
      <c r="A41" s="26">
        <v>2029</v>
      </c>
      <c r="B41" s="26" t="s">
        <v>324</v>
      </c>
      <c r="C41" s="27" t="s">
        <v>325</v>
      </c>
      <c r="D41" s="27" t="s">
        <v>58</v>
      </c>
      <c r="E41" s="27" t="s">
        <v>35</v>
      </c>
      <c r="F41" s="27" t="s">
        <v>36</v>
      </c>
      <c r="G41" s="27" t="s">
        <v>59</v>
      </c>
      <c r="H41" s="27" t="s">
        <v>37</v>
      </c>
      <c r="I41" s="27" t="s">
        <v>38</v>
      </c>
      <c r="J41" s="27" t="s">
        <v>52</v>
      </c>
      <c r="K41" s="27" t="s">
        <v>326</v>
      </c>
      <c r="L41" s="27" t="s">
        <v>66</v>
      </c>
      <c r="M41" s="27" t="s">
        <v>303</v>
      </c>
      <c r="N41" s="28">
        <v>45777</v>
      </c>
      <c r="O41" s="40" t="str" cm="1">
        <f t="array" ref="O41">IF(S41="Sim", "Em ação preparatória", IFERROR(INDEX('[1]Situação-Fase-SituaçãoSite'!$C$2:$C$215,MATCH(1,('[1]Situação-Fase-SituaçãoSite'!$A$2:$A$215=P41)*('[1]Situação-Fase-SituaçãoSite'!$B$2:$B$215=Q41),0)),"Combinação da Situação e Fase inválida"))</f>
        <v>Em execução</v>
      </c>
      <c r="P41" s="41" t="s">
        <v>40</v>
      </c>
      <c r="Q41" s="41" t="s">
        <v>61</v>
      </c>
      <c r="R41" s="42">
        <v>40</v>
      </c>
      <c r="S41" s="41" t="s">
        <v>41</v>
      </c>
      <c r="T41" s="41"/>
      <c r="U41" s="43">
        <v>45090</v>
      </c>
      <c r="V41" s="43">
        <v>46234</v>
      </c>
      <c r="W41" s="44">
        <v>0</v>
      </c>
      <c r="X41" s="44">
        <v>0</v>
      </c>
      <c r="Y41" s="44">
        <v>1142295.19</v>
      </c>
      <c r="Z41" s="44">
        <v>0</v>
      </c>
      <c r="AA41" s="44">
        <v>0</v>
      </c>
      <c r="AB41" s="44">
        <v>0</v>
      </c>
      <c r="AC41" s="44">
        <v>0</v>
      </c>
      <c r="AD41" s="44">
        <v>0</v>
      </c>
      <c r="AE41" s="44">
        <v>0</v>
      </c>
      <c r="AF41" s="46" t="s">
        <v>327</v>
      </c>
      <c r="AG41" s="46" t="s">
        <v>328</v>
      </c>
      <c r="AH41" s="46" t="s">
        <v>329</v>
      </c>
      <c r="AI41" s="47" t="s">
        <v>108</v>
      </c>
    </row>
    <row r="42" spans="1:35" x14ac:dyDescent="0.25">
      <c r="A42" s="26">
        <v>2030</v>
      </c>
      <c r="B42" s="26" t="s">
        <v>330</v>
      </c>
      <c r="C42" s="27" t="s">
        <v>331</v>
      </c>
      <c r="D42" s="27" t="s">
        <v>65</v>
      </c>
      <c r="E42" s="27" t="s">
        <v>35</v>
      </c>
      <c r="F42" s="27" t="s">
        <v>36</v>
      </c>
      <c r="G42" s="27" t="s">
        <v>101</v>
      </c>
      <c r="H42" s="27" t="s">
        <v>37</v>
      </c>
      <c r="I42" s="27" t="s">
        <v>38</v>
      </c>
      <c r="J42" s="27" t="s">
        <v>332</v>
      </c>
      <c r="K42" s="27" t="s">
        <v>333</v>
      </c>
      <c r="L42" s="27" t="s">
        <v>66</v>
      </c>
      <c r="M42" s="27" t="s">
        <v>334</v>
      </c>
      <c r="N42" s="28">
        <v>45777</v>
      </c>
      <c r="O42" s="40" t="s">
        <v>1545</v>
      </c>
      <c r="P42" s="41" t="s">
        <v>40</v>
      </c>
      <c r="Q42" s="41" t="s">
        <v>257</v>
      </c>
      <c r="R42" s="42">
        <v>5</v>
      </c>
      <c r="S42" s="41" t="s">
        <v>41</v>
      </c>
      <c r="T42" s="41"/>
      <c r="U42" s="43">
        <v>45301</v>
      </c>
      <c r="V42" s="43">
        <v>46114</v>
      </c>
      <c r="W42" s="44">
        <v>36481814.729999997</v>
      </c>
      <c r="X42" s="44">
        <v>15578452.76</v>
      </c>
      <c r="Y42" s="44">
        <v>6828806.6400000006</v>
      </c>
      <c r="Z42" s="44">
        <v>0</v>
      </c>
      <c r="AA42" s="44">
        <v>0</v>
      </c>
      <c r="AB42" s="44">
        <v>0</v>
      </c>
      <c r="AC42" s="44">
        <v>0</v>
      </c>
      <c r="AD42" s="44">
        <v>0</v>
      </c>
      <c r="AE42" s="44">
        <v>0</v>
      </c>
      <c r="AF42" s="46" t="s">
        <v>335</v>
      </c>
      <c r="AG42" s="46" t="s">
        <v>95</v>
      </c>
      <c r="AH42" s="46" t="s">
        <v>108</v>
      </c>
      <c r="AI42" s="47" t="s">
        <v>1654</v>
      </c>
    </row>
    <row r="43" spans="1:35" x14ac:dyDescent="0.25">
      <c r="A43" s="26">
        <v>2031</v>
      </c>
      <c r="B43" s="26" t="s">
        <v>337</v>
      </c>
      <c r="C43" s="27" t="s">
        <v>338</v>
      </c>
      <c r="D43" s="27" t="s">
        <v>58</v>
      </c>
      <c r="E43" s="27" t="s">
        <v>35</v>
      </c>
      <c r="F43" s="27" t="s">
        <v>36</v>
      </c>
      <c r="G43" s="27" t="s">
        <v>59</v>
      </c>
      <c r="H43" s="27" t="s">
        <v>37</v>
      </c>
      <c r="I43" s="27" t="s">
        <v>38</v>
      </c>
      <c r="J43" s="27" t="s">
        <v>332</v>
      </c>
      <c r="K43" s="27" t="s">
        <v>339</v>
      </c>
      <c r="L43" s="27" t="s">
        <v>66</v>
      </c>
      <c r="M43" s="27" t="s">
        <v>340</v>
      </c>
      <c r="N43" s="28">
        <v>45777</v>
      </c>
      <c r="O43" s="40" t="s">
        <v>1544</v>
      </c>
      <c r="P43" s="41" t="s">
        <v>158</v>
      </c>
      <c r="Q43" s="41" t="s">
        <v>158</v>
      </c>
      <c r="R43" s="42">
        <v>50</v>
      </c>
      <c r="S43" s="41" t="s">
        <v>159</v>
      </c>
      <c r="T43" s="41" t="s">
        <v>160</v>
      </c>
      <c r="U43" s="43">
        <v>44216</v>
      </c>
      <c r="V43" s="43">
        <v>45910</v>
      </c>
      <c r="W43" s="44">
        <v>0</v>
      </c>
      <c r="X43" s="44">
        <v>0</v>
      </c>
      <c r="Y43" s="44">
        <v>890008.89</v>
      </c>
      <c r="Z43" s="44">
        <v>0</v>
      </c>
      <c r="AA43" s="44">
        <v>0</v>
      </c>
      <c r="AB43" s="44">
        <v>0</v>
      </c>
      <c r="AC43" s="44">
        <v>0</v>
      </c>
      <c r="AD43" s="44">
        <v>0</v>
      </c>
      <c r="AE43" s="44">
        <v>0</v>
      </c>
      <c r="AF43" s="46" t="s">
        <v>341</v>
      </c>
      <c r="AG43" s="46" t="s">
        <v>1655</v>
      </c>
      <c r="AH43" s="46" t="s">
        <v>1656</v>
      </c>
      <c r="AI43" s="47" t="s">
        <v>1657</v>
      </c>
    </row>
    <row r="44" spans="1:35" x14ac:dyDescent="0.25">
      <c r="A44" s="26">
        <v>2033</v>
      </c>
      <c r="B44" s="26" t="s">
        <v>343</v>
      </c>
      <c r="C44" s="27" t="s">
        <v>344</v>
      </c>
      <c r="D44" s="27" t="s">
        <v>58</v>
      </c>
      <c r="E44" s="27" t="s">
        <v>35</v>
      </c>
      <c r="F44" s="27" t="s">
        <v>36</v>
      </c>
      <c r="G44" s="27" t="s">
        <v>59</v>
      </c>
      <c r="H44" s="27" t="s">
        <v>37</v>
      </c>
      <c r="I44" s="27" t="s">
        <v>38</v>
      </c>
      <c r="J44" s="27" t="s">
        <v>332</v>
      </c>
      <c r="K44" s="27" t="s">
        <v>345</v>
      </c>
      <c r="L44" s="27" t="s">
        <v>66</v>
      </c>
      <c r="M44" s="27" t="s">
        <v>334</v>
      </c>
      <c r="N44" s="28">
        <v>45777</v>
      </c>
      <c r="O44" s="40" t="s">
        <v>1545</v>
      </c>
      <c r="P44" s="41" t="s">
        <v>40</v>
      </c>
      <c r="Q44" s="41" t="s">
        <v>61</v>
      </c>
      <c r="R44" s="42">
        <v>78</v>
      </c>
      <c r="S44" s="41" t="s">
        <v>41</v>
      </c>
      <c r="T44" s="41"/>
      <c r="U44" s="43">
        <v>44428</v>
      </c>
      <c r="V44" s="43">
        <v>46028</v>
      </c>
      <c r="W44" s="44">
        <v>19694566</v>
      </c>
      <c r="X44" s="44">
        <v>4305146.66</v>
      </c>
      <c r="Y44" s="44">
        <v>4716435.0199999996</v>
      </c>
      <c r="Z44" s="44">
        <v>0</v>
      </c>
      <c r="AA44" s="44">
        <v>0</v>
      </c>
      <c r="AB44" s="44">
        <v>0</v>
      </c>
      <c r="AC44" s="44">
        <v>0</v>
      </c>
      <c r="AD44" s="44">
        <v>0</v>
      </c>
      <c r="AE44" s="44">
        <v>0</v>
      </c>
      <c r="AF44" s="46" t="s">
        <v>346</v>
      </c>
      <c r="AG44" s="46" t="s">
        <v>347</v>
      </c>
      <c r="AH44" s="46" t="s">
        <v>348</v>
      </c>
      <c r="AI44" s="47" t="s">
        <v>108</v>
      </c>
    </row>
    <row r="45" spans="1:35" x14ac:dyDescent="0.25">
      <c r="A45" s="26">
        <v>2035</v>
      </c>
      <c r="B45" s="26" t="s">
        <v>349</v>
      </c>
      <c r="C45" s="27" t="s">
        <v>350</v>
      </c>
      <c r="D45" s="27" t="s">
        <v>58</v>
      </c>
      <c r="E45" s="27" t="s">
        <v>35</v>
      </c>
      <c r="F45" s="27" t="s">
        <v>36</v>
      </c>
      <c r="G45" s="27" t="s">
        <v>59</v>
      </c>
      <c r="H45" s="27" t="s">
        <v>37</v>
      </c>
      <c r="I45" s="27" t="s">
        <v>38</v>
      </c>
      <c r="J45" s="27" t="s">
        <v>54</v>
      </c>
      <c r="K45" s="27" t="s">
        <v>351</v>
      </c>
      <c r="L45" s="27" t="s">
        <v>66</v>
      </c>
      <c r="M45" s="27" t="s">
        <v>352</v>
      </c>
      <c r="N45" s="28">
        <v>45777</v>
      </c>
      <c r="O45" s="40" t="str" cm="1">
        <f t="array" ref="O45">IF(S45="Sim", "Em ação preparatória", IFERROR(INDEX('[1]Situação-Fase-SituaçãoSite'!$C$2:$C$215,MATCH(1,('[1]Situação-Fase-SituaçãoSite'!$A$2:$A$215=P45)*('[1]Situação-Fase-SituaçãoSite'!$B$2:$B$215=Q45),0)),"Combinação da Situação e Fase inválida"))</f>
        <v>Concluído</v>
      </c>
      <c r="P45" s="41" t="s">
        <v>50</v>
      </c>
      <c r="Q45" s="41" t="s">
        <v>67</v>
      </c>
      <c r="R45" s="42">
        <v>100</v>
      </c>
      <c r="S45" s="41" t="s">
        <v>41</v>
      </c>
      <c r="T45" s="41"/>
      <c r="U45" s="43">
        <v>42741</v>
      </c>
      <c r="V45" s="43">
        <v>45260</v>
      </c>
      <c r="W45" s="44">
        <v>0</v>
      </c>
      <c r="X45" s="44">
        <v>0</v>
      </c>
      <c r="Y45" s="44">
        <v>0</v>
      </c>
      <c r="Z45" s="44">
        <v>0</v>
      </c>
      <c r="AA45" s="44">
        <v>0</v>
      </c>
      <c r="AB45" s="44">
        <v>0</v>
      </c>
      <c r="AC45" s="44">
        <v>0</v>
      </c>
      <c r="AD45" s="44">
        <v>0</v>
      </c>
      <c r="AE45" s="44">
        <v>0</v>
      </c>
      <c r="AF45" s="46" t="s">
        <v>353</v>
      </c>
      <c r="AG45" s="46"/>
      <c r="AH45" s="46" t="s">
        <v>354</v>
      </c>
      <c r="AI45" s="47" t="s">
        <v>108</v>
      </c>
    </row>
    <row r="46" spans="1:35" x14ac:dyDescent="0.25">
      <c r="A46" s="26">
        <v>2036</v>
      </c>
      <c r="B46" s="26" t="s">
        <v>355</v>
      </c>
      <c r="C46" s="27" t="s">
        <v>356</v>
      </c>
      <c r="D46" s="27" t="s">
        <v>58</v>
      </c>
      <c r="E46" s="27" t="s">
        <v>35</v>
      </c>
      <c r="F46" s="27" t="s">
        <v>36</v>
      </c>
      <c r="G46" s="27" t="s">
        <v>59</v>
      </c>
      <c r="H46" s="27" t="s">
        <v>37</v>
      </c>
      <c r="I46" s="27" t="s">
        <v>38</v>
      </c>
      <c r="J46" s="27" t="s">
        <v>37</v>
      </c>
      <c r="K46" s="27" t="s">
        <v>357</v>
      </c>
      <c r="L46" s="27" t="s">
        <v>358</v>
      </c>
      <c r="M46" s="27" t="s">
        <v>359</v>
      </c>
      <c r="N46" s="28">
        <v>45777</v>
      </c>
      <c r="O46" s="40" t="str" cm="1">
        <f t="array" ref="O46">IF(S46="Sim", "Em ação preparatória", IFERROR(INDEX('[1]Situação-Fase-SituaçãoSite'!$C$2:$C$215,MATCH(1,('[1]Situação-Fase-SituaçãoSite'!$A$2:$A$215=P46)*('[1]Situação-Fase-SituaçãoSite'!$B$2:$B$215=Q46),0)),"Combinação da Situação e Fase inválida"))</f>
        <v>Em execução</v>
      </c>
      <c r="P46" s="41" t="s">
        <v>40</v>
      </c>
      <c r="Q46" s="41" t="s">
        <v>61</v>
      </c>
      <c r="R46" s="42">
        <v>15</v>
      </c>
      <c r="S46" s="41" t="s">
        <v>41</v>
      </c>
      <c r="T46" s="41"/>
      <c r="U46" s="43">
        <v>41228</v>
      </c>
      <c r="V46" s="43">
        <v>47118</v>
      </c>
      <c r="W46" s="44">
        <v>0</v>
      </c>
      <c r="X46" s="44">
        <v>0</v>
      </c>
      <c r="Y46" s="44">
        <v>0</v>
      </c>
      <c r="Z46" s="44">
        <v>0</v>
      </c>
      <c r="AA46" s="44">
        <v>0</v>
      </c>
      <c r="AB46" s="44">
        <v>0</v>
      </c>
      <c r="AC46" s="44">
        <v>0</v>
      </c>
      <c r="AD46" s="44">
        <v>0</v>
      </c>
      <c r="AE46" s="44">
        <v>0</v>
      </c>
      <c r="AF46" s="46" t="s">
        <v>1658</v>
      </c>
      <c r="AG46" s="46" t="s">
        <v>1659</v>
      </c>
      <c r="AH46" s="46" t="s">
        <v>1660</v>
      </c>
      <c r="AI46" s="47" t="s">
        <v>108</v>
      </c>
    </row>
    <row r="47" spans="1:35" x14ac:dyDescent="0.25">
      <c r="A47" s="26">
        <v>2037</v>
      </c>
      <c r="B47" s="26" t="s">
        <v>363</v>
      </c>
      <c r="C47" s="27" t="s">
        <v>364</v>
      </c>
      <c r="D47" s="27" t="s">
        <v>58</v>
      </c>
      <c r="E47" s="27" t="s">
        <v>35</v>
      </c>
      <c r="F47" s="27" t="s">
        <v>36</v>
      </c>
      <c r="G47" s="27" t="s">
        <v>59</v>
      </c>
      <c r="H47" s="27" t="s">
        <v>37</v>
      </c>
      <c r="I47" s="27" t="s">
        <v>38</v>
      </c>
      <c r="J47" s="27" t="s">
        <v>37</v>
      </c>
      <c r="K47" s="27" t="s">
        <v>365</v>
      </c>
      <c r="L47" s="27" t="s">
        <v>66</v>
      </c>
      <c r="M47" s="27" t="s">
        <v>352</v>
      </c>
      <c r="N47" s="28">
        <v>45777</v>
      </c>
      <c r="O47" s="40" t="str" cm="1">
        <f t="array" ref="O47">IF(S47="Sim", "Em ação preparatória", IFERROR(INDEX('[1]Situação-Fase-SituaçãoSite'!$C$2:$C$215,MATCH(1,('[1]Situação-Fase-SituaçãoSite'!$A$2:$A$215=P47)*('[1]Situação-Fase-SituaçãoSite'!$B$2:$B$215=Q47),0)),"Combinação da Situação e Fase inválida"))</f>
        <v>Em execução</v>
      </c>
      <c r="P47" s="41" t="s">
        <v>40</v>
      </c>
      <c r="Q47" s="41" t="s">
        <v>257</v>
      </c>
      <c r="R47" s="42">
        <v>5</v>
      </c>
      <c r="S47" s="41" t="s">
        <v>41</v>
      </c>
      <c r="T47" s="41"/>
      <c r="U47" s="43">
        <v>45322</v>
      </c>
      <c r="V47" s="43">
        <v>47118</v>
      </c>
      <c r="W47" s="44">
        <v>1000000</v>
      </c>
      <c r="X47" s="44">
        <v>0</v>
      </c>
      <c r="Y47" s="44">
        <v>6246875.6400000006</v>
      </c>
      <c r="Z47" s="44">
        <v>0</v>
      </c>
      <c r="AA47" s="44">
        <v>0</v>
      </c>
      <c r="AB47" s="44">
        <v>0</v>
      </c>
      <c r="AC47" s="44">
        <v>0</v>
      </c>
      <c r="AD47" s="44">
        <v>0</v>
      </c>
      <c r="AE47" s="44">
        <v>0</v>
      </c>
      <c r="AF47" s="46" t="s">
        <v>1661</v>
      </c>
      <c r="AG47" s="46" t="s">
        <v>1662</v>
      </c>
      <c r="AH47" s="46" t="s">
        <v>1663</v>
      </c>
      <c r="AI47" s="47" t="s">
        <v>108</v>
      </c>
    </row>
    <row r="48" spans="1:35" x14ac:dyDescent="0.25">
      <c r="A48" s="26">
        <v>2038</v>
      </c>
      <c r="B48" s="26" t="s">
        <v>363</v>
      </c>
      <c r="C48" s="27" t="s">
        <v>369</v>
      </c>
      <c r="D48" s="27" t="s">
        <v>58</v>
      </c>
      <c r="E48" s="27" t="s">
        <v>35</v>
      </c>
      <c r="F48" s="27" t="s">
        <v>36</v>
      </c>
      <c r="G48" s="27" t="s">
        <v>59</v>
      </c>
      <c r="H48" s="27" t="s">
        <v>37</v>
      </c>
      <c r="I48" s="27" t="s">
        <v>38</v>
      </c>
      <c r="J48" s="27" t="s">
        <v>37</v>
      </c>
      <c r="K48" s="27" t="s">
        <v>365</v>
      </c>
      <c r="L48" s="27" t="s">
        <v>66</v>
      </c>
      <c r="M48" s="27" t="s">
        <v>352</v>
      </c>
      <c r="N48" s="28">
        <v>45777</v>
      </c>
      <c r="O48" s="40" t="str" cm="1">
        <f t="array" ref="O48">IF(S48="Sim", "Em ação preparatória", IFERROR(INDEX('[1]Situação-Fase-SituaçãoSite'!$C$2:$C$215,MATCH(1,('[1]Situação-Fase-SituaçãoSite'!$A$2:$A$215=P48)*('[1]Situação-Fase-SituaçãoSite'!$B$2:$B$215=Q48),0)),"Combinação da Situação e Fase inválida"))</f>
        <v>Em execução</v>
      </c>
      <c r="P48" s="41" t="s">
        <v>40</v>
      </c>
      <c r="Q48" s="41" t="s">
        <v>221</v>
      </c>
      <c r="R48" s="42">
        <v>0</v>
      </c>
      <c r="S48" s="41" t="s">
        <v>41</v>
      </c>
      <c r="T48" s="41"/>
      <c r="U48" s="43">
        <v>44704</v>
      </c>
      <c r="V48" s="43">
        <v>47118</v>
      </c>
      <c r="W48" s="44">
        <v>0</v>
      </c>
      <c r="X48" s="44">
        <v>0</v>
      </c>
      <c r="Y48" s="44">
        <v>0</v>
      </c>
      <c r="Z48" s="44">
        <v>0</v>
      </c>
      <c r="AA48" s="44">
        <v>0</v>
      </c>
      <c r="AB48" s="44">
        <v>0</v>
      </c>
      <c r="AC48" s="44">
        <v>0</v>
      </c>
      <c r="AD48" s="44">
        <v>0</v>
      </c>
      <c r="AE48" s="44">
        <v>0</v>
      </c>
      <c r="AF48" s="46" t="s">
        <v>370</v>
      </c>
      <c r="AG48" s="46" t="s">
        <v>371</v>
      </c>
      <c r="AH48" s="46" t="s">
        <v>372</v>
      </c>
      <c r="AI48" s="47" t="s">
        <v>108</v>
      </c>
    </row>
    <row r="49" spans="1:35" x14ac:dyDescent="0.25">
      <c r="A49" s="26">
        <v>2039</v>
      </c>
      <c r="B49" s="26" t="s">
        <v>373</v>
      </c>
      <c r="C49" s="27" t="s">
        <v>374</v>
      </c>
      <c r="D49" s="27" t="s">
        <v>58</v>
      </c>
      <c r="E49" s="27" t="s">
        <v>35</v>
      </c>
      <c r="F49" s="27" t="s">
        <v>36</v>
      </c>
      <c r="G49" s="27" t="s">
        <v>59</v>
      </c>
      <c r="H49" s="27" t="s">
        <v>37</v>
      </c>
      <c r="I49" s="27" t="s">
        <v>38</v>
      </c>
      <c r="J49" s="27" t="s">
        <v>37</v>
      </c>
      <c r="K49" s="27" t="s">
        <v>375</v>
      </c>
      <c r="L49" s="27" t="s">
        <v>66</v>
      </c>
      <c r="M49" s="27" t="s">
        <v>352</v>
      </c>
      <c r="N49" s="28">
        <v>45777</v>
      </c>
      <c r="O49" s="40" t="str" cm="1">
        <f t="array" ref="O49">IF(S49="Sim", "Em ação preparatória", IFERROR(INDEX('[1]Situação-Fase-SituaçãoSite'!$C$2:$C$215,MATCH(1,('[1]Situação-Fase-SituaçãoSite'!$A$2:$A$215=P49)*('[1]Situação-Fase-SituaçãoSite'!$B$2:$B$215=Q49),0)),"Combinação da Situação e Fase inválida"))</f>
        <v>Em ação preparatória</v>
      </c>
      <c r="P49" s="41" t="s">
        <v>40</v>
      </c>
      <c r="Q49" s="41" t="s">
        <v>221</v>
      </c>
      <c r="R49" s="42">
        <v>0</v>
      </c>
      <c r="S49" s="41" t="s">
        <v>159</v>
      </c>
      <c r="T49" s="41" t="s">
        <v>160</v>
      </c>
      <c r="U49" s="43">
        <v>42675</v>
      </c>
      <c r="V49" s="43">
        <v>47118</v>
      </c>
      <c r="W49" s="44">
        <v>3170000</v>
      </c>
      <c r="X49" s="44">
        <v>2076176.24</v>
      </c>
      <c r="Y49" s="44">
        <v>1625081.61</v>
      </c>
      <c r="Z49" s="44">
        <v>0</v>
      </c>
      <c r="AA49" s="44">
        <v>0</v>
      </c>
      <c r="AB49" s="44">
        <v>0</v>
      </c>
      <c r="AC49" s="44">
        <v>0</v>
      </c>
      <c r="AD49" s="44">
        <v>0</v>
      </c>
      <c r="AE49" s="44">
        <v>0</v>
      </c>
      <c r="AF49" s="46" t="s">
        <v>1664</v>
      </c>
      <c r="AG49" s="46" t="s">
        <v>1665</v>
      </c>
      <c r="AH49" s="46" t="s">
        <v>378</v>
      </c>
      <c r="AI49" s="47" t="s">
        <v>379</v>
      </c>
    </row>
    <row r="50" spans="1:35" ht="14.25" customHeight="1" x14ac:dyDescent="0.25">
      <c r="A50" s="26">
        <v>2040</v>
      </c>
      <c r="B50" s="26" t="s">
        <v>380</v>
      </c>
      <c r="C50" s="27" t="s">
        <v>381</v>
      </c>
      <c r="D50" s="27" t="s">
        <v>65</v>
      </c>
      <c r="E50" s="27" t="s">
        <v>35</v>
      </c>
      <c r="F50" s="27" t="s">
        <v>36</v>
      </c>
      <c r="G50" s="27" t="s">
        <v>101</v>
      </c>
      <c r="H50" s="27" t="s">
        <v>37</v>
      </c>
      <c r="I50" s="27" t="s">
        <v>38</v>
      </c>
      <c r="J50" s="27" t="s">
        <v>382</v>
      </c>
      <c r="K50" s="27" t="s">
        <v>383</v>
      </c>
      <c r="L50" s="27" t="s">
        <v>66</v>
      </c>
      <c r="M50" s="27" t="s">
        <v>384</v>
      </c>
      <c r="N50" s="28">
        <v>45777</v>
      </c>
      <c r="O50" s="40" t="str" cm="1">
        <f t="array" ref="O50">IF(S50="Sim", "Em ação preparatória", IFERROR(INDEX('[1]Situação-Fase-SituaçãoSite'!$C$2:$C$215,MATCH(1,('[1]Situação-Fase-SituaçãoSite'!$A$2:$A$215=P50)*('[1]Situação-Fase-SituaçãoSite'!$B$2:$B$215=Q50),0)),"Combinação da Situação e Fase inválida"))</f>
        <v>Em execução</v>
      </c>
      <c r="P50" s="41" t="s">
        <v>40</v>
      </c>
      <c r="Q50" s="41" t="s">
        <v>61</v>
      </c>
      <c r="R50" s="42">
        <v>30</v>
      </c>
      <c r="S50" s="41" t="s">
        <v>41</v>
      </c>
      <c r="T50" s="41"/>
      <c r="U50" s="43">
        <v>44356</v>
      </c>
      <c r="V50" s="43">
        <v>46387</v>
      </c>
      <c r="W50" s="44">
        <v>8850000</v>
      </c>
      <c r="X50" s="44">
        <v>3956973.76</v>
      </c>
      <c r="Y50" s="44">
        <v>4876502.74</v>
      </c>
      <c r="Z50" s="44">
        <v>0</v>
      </c>
      <c r="AA50" s="44">
        <v>0</v>
      </c>
      <c r="AB50" s="44">
        <v>0</v>
      </c>
      <c r="AC50" s="44">
        <v>0</v>
      </c>
      <c r="AD50" s="44">
        <v>0</v>
      </c>
      <c r="AE50" s="44">
        <v>0</v>
      </c>
      <c r="AF50" s="46" t="s">
        <v>385</v>
      </c>
      <c r="AG50" s="46" t="s">
        <v>386</v>
      </c>
      <c r="AH50" s="46" t="s">
        <v>387</v>
      </c>
      <c r="AI50" s="47" t="s">
        <v>388</v>
      </c>
    </row>
    <row r="51" spans="1:35" ht="30" x14ac:dyDescent="0.25">
      <c r="A51" s="26">
        <v>2041</v>
      </c>
      <c r="B51" s="26" t="s">
        <v>389</v>
      </c>
      <c r="C51" s="27" t="s">
        <v>390</v>
      </c>
      <c r="D51" s="27" t="s">
        <v>58</v>
      </c>
      <c r="E51" s="27" t="s">
        <v>35</v>
      </c>
      <c r="F51" s="27" t="s">
        <v>36</v>
      </c>
      <c r="G51" s="27" t="s">
        <v>59</v>
      </c>
      <c r="H51" s="27" t="s">
        <v>37</v>
      </c>
      <c r="I51" s="27" t="s">
        <v>38</v>
      </c>
      <c r="J51" s="27" t="s">
        <v>382</v>
      </c>
      <c r="K51" s="27" t="s">
        <v>391</v>
      </c>
      <c r="L51" s="27" t="s">
        <v>66</v>
      </c>
      <c r="M51" s="27" t="s">
        <v>384</v>
      </c>
      <c r="N51" s="28">
        <v>45777</v>
      </c>
      <c r="O51" s="40" t="str" cm="1">
        <f t="array" ref="O51">IF(S51="Sim", "Em ação preparatória", IFERROR(INDEX('[1]Situação-Fase-SituaçãoSite'!$C$2:$C$215,MATCH(1,('[1]Situação-Fase-SituaçãoSite'!$A$2:$A$215=P51)*('[1]Situação-Fase-SituaçãoSite'!$B$2:$B$215=Q51),0)),"Combinação da Situação e Fase inválida"))</f>
        <v>Combinação da Situação e Fase inválida</v>
      </c>
      <c r="P51" s="41" t="s">
        <v>1546</v>
      </c>
      <c r="Q51" s="41" t="s">
        <v>151</v>
      </c>
      <c r="R51" s="42">
        <v>0</v>
      </c>
      <c r="S51" s="41" t="s">
        <v>41</v>
      </c>
      <c r="T51" s="41"/>
      <c r="U51" s="43">
        <v>41271</v>
      </c>
      <c r="V51" s="43">
        <v>46752</v>
      </c>
      <c r="W51" s="44">
        <v>0</v>
      </c>
      <c r="X51" s="44">
        <v>0</v>
      </c>
      <c r="Y51" s="44">
        <v>173348.25</v>
      </c>
      <c r="Z51" s="44">
        <v>0</v>
      </c>
      <c r="AA51" s="44">
        <v>0</v>
      </c>
      <c r="AB51" s="44">
        <v>0</v>
      </c>
      <c r="AC51" s="44">
        <v>0</v>
      </c>
      <c r="AD51" s="44">
        <v>0</v>
      </c>
      <c r="AE51" s="44">
        <v>0</v>
      </c>
      <c r="AF51" s="46" t="s">
        <v>392</v>
      </c>
      <c r="AG51" s="46" t="s">
        <v>393</v>
      </c>
      <c r="AH51" s="46" t="s">
        <v>394</v>
      </c>
      <c r="AI51" s="47" t="s">
        <v>395</v>
      </c>
    </row>
    <row r="52" spans="1:35" x14ac:dyDescent="0.25">
      <c r="A52" s="26">
        <v>2042</v>
      </c>
      <c r="B52" s="26" t="s">
        <v>396</v>
      </c>
      <c r="C52" s="27" t="s">
        <v>397</v>
      </c>
      <c r="D52" s="27" t="s">
        <v>58</v>
      </c>
      <c r="E52" s="27" t="s">
        <v>35</v>
      </c>
      <c r="F52" s="27" t="s">
        <v>36</v>
      </c>
      <c r="G52" s="27" t="s">
        <v>59</v>
      </c>
      <c r="H52" s="27" t="s">
        <v>37</v>
      </c>
      <c r="I52" s="27" t="s">
        <v>38</v>
      </c>
      <c r="J52" s="27" t="s">
        <v>382</v>
      </c>
      <c r="K52" s="27" t="s">
        <v>398</v>
      </c>
      <c r="L52" s="27" t="s">
        <v>60</v>
      </c>
      <c r="M52" s="27" t="s">
        <v>384</v>
      </c>
      <c r="N52" s="28">
        <v>45777</v>
      </c>
      <c r="O52" s="40" t="str" cm="1">
        <f t="array" ref="O52">IF(S52="Sim", "Em ação preparatória", IFERROR(INDEX('[1]Situação-Fase-SituaçãoSite'!$C$2:$C$215,MATCH(1,('[1]Situação-Fase-SituaçãoSite'!$A$2:$A$215=P52)*('[1]Situação-Fase-SituaçãoSite'!$B$2:$B$215=Q52),0)),"Combinação da Situação e Fase inválida"))</f>
        <v>Em licitação / Leilão</v>
      </c>
      <c r="P52" s="41" t="s">
        <v>51</v>
      </c>
      <c r="Q52" s="41" t="s">
        <v>1609</v>
      </c>
      <c r="R52" s="42">
        <v>67.3</v>
      </c>
      <c r="S52" s="41" t="s">
        <v>41</v>
      </c>
      <c r="T52" s="41"/>
      <c r="U52" s="43">
        <v>46234</v>
      </c>
      <c r="V52" s="43">
        <v>46752</v>
      </c>
      <c r="W52" s="44">
        <v>810818.66</v>
      </c>
      <c r="X52" s="44">
        <v>0</v>
      </c>
      <c r="Y52" s="44">
        <v>1217226.99</v>
      </c>
      <c r="Z52" s="44">
        <v>0</v>
      </c>
      <c r="AA52" s="44">
        <v>0</v>
      </c>
      <c r="AB52" s="44">
        <v>0</v>
      </c>
      <c r="AC52" s="44">
        <v>0</v>
      </c>
      <c r="AD52" s="44">
        <v>0</v>
      </c>
      <c r="AE52" s="44">
        <v>0</v>
      </c>
      <c r="AF52" s="46" t="s">
        <v>399</v>
      </c>
      <c r="AG52" s="46" t="s">
        <v>400</v>
      </c>
      <c r="AH52" s="46" t="s">
        <v>401</v>
      </c>
      <c r="AI52" s="47" t="s">
        <v>402</v>
      </c>
    </row>
    <row r="53" spans="1:35" ht="14.25" customHeight="1" x14ac:dyDescent="0.25">
      <c r="A53" s="26">
        <v>2043</v>
      </c>
      <c r="B53" s="26" t="s">
        <v>403</v>
      </c>
      <c r="C53" s="27" t="s">
        <v>404</v>
      </c>
      <c r="D53" s="27" t="s">
        <v>84</v>
      </c>
      <c r="E53" s="27" t="s">
        <v>35</v>
      </c>
      <c r="F53" s="27" t="s">
        <v>36</v>
      </c>
      <c r="G53" s="27" t="s">
        <v>84</v>
      </c>
      <c r="H53" s="27" t="s">
        <v>37</v>
      </c>
      <c r="I53" s="27" t="s">
        <v>38</v>
      </c>
      <c r="J53" s="27" t="s">
        <v>382</v>
      </c>
      <c r="K53" s="27" t="s">
        <v>391</v>
      </c>
      <c r="L53" s="27" t="s">
        <v>66</v>
      </c>
      <c r="M53" s="27" t="s">
        <v>384</v>
      </c>
      <c r="N53" s="28">
        <v>45777</v>
      </c>
      <c r="O53" s="40" t="str" cm="1">
        <f t="array" ref="O53">IF(S53="Sim", "Em ação preparatória", IFERROR(INDEX('[1]Situação-Fase-SituaçãoSite'!$C$2:$C$215,MATCH(1,('[1]Situação-Fase-SituaçãoSite'!$A$2:$A$215=P53)*('[1]Situação-Fase-SituaçãoSite'!$B$2:$B$215=Q53),0)),"Combinação da Situação e Fase inválida"))</f>
        <v>Em execução</v>
      </c>
      <c r="P53" s="41" t="s">
        <v>40</v>
      </c>
      <c r="Q53" s="41" t="s">
        <v>221</v>
      </c>
      <c r="R53" s="42">
        <v>0</v>
      </c>
      <c r="S53" s="41" t="s">
        <v>41</v>
      </c>
      <c r="T53" s="41"/>
      <c r="U53" s="43">
        <v>45456</v>
      </c>
      <c r="V53" s="43">
        <v>46660</v>
      </c>
      <c r="W53" s="44">
        <v>0</v>
      </c>
      <c r="X53" s="44">
        <v>0</v>
      </c>
      <c r="Y53" s="44">
        <v>0</v>
      </c>
      <c r="Z53" s="44">
        <v>0</v>
      </c>
      <c r="AA53" s="44">
        <v>0</v>
      </c>
      <c r="AB53" s="44">
        <v>0</v>
      </c>
      <c r="AC53" s="44">
        <v>0</v>
      </c>
      <c r="AD53" s="44">
        <v>0</v>
      </c>
      <c r="AE53" s="44">
        <v>0</v>
      </c>
      <c r="AF53" s="46" t="s">
        <v>405</v>
      </c>
      <c r="AG53" s="46" t="s">
        <v>406</v>
      </c>
      <c r="AH53" s="46" t="s">
        <v>407</v>
      </c>
      <c r="AI53" s="47" t="s">
        <v>408</v>
      </c>
    </row>
    <row r="54" spans="1:35" ht="14.25" customHeight="1" x14ac:dyDescent="0.25">
      <c r="A54" s="26">
        <v>2044</v>
      </c>
      <c r="B54" s="26" t="s">
        <v>409</v>
      </c>
      <c r="C54" s="27" t="s">
        <v>410</v>
      </c>
      <c r="D54" s="27" t="s">
        <v>84</v>
      </c>
      <c r="E54" s="27" t="s">
        <v>35</v>
      </c>
      <c r="F54" s="27" t="s">
        <v>36</v>
      </c>
      <c r="G54" s="27" t="s">
        <v>84</v>
      </c>
      <c r="H54" s="27" t="s">
        <v>37</v>
      </c>
      <c r="I54" s="27" t="s">
        <v>38</v>
      </c>
      <c r="J54" s="27" t="s">
        <v>382</v>
      </c>
      <c r="K54" s="27" t="s">
        <v>411</v>
      </c>
      <c r="L54" s="27" t="s">
        <v>412</v>
      </c>
      <c r="M54" s="27" t="s">
        <v>384</v>
      </c>
      <c r="N54" s="28">
        <v>45777</v>
      </c>
      <c r="O54" s="40" t="str" cm="1">
        <f t="array" ref="O54">IF(S54="Sim", "Em ação preparatória", IFERROR(INDEX('[1]Situação-Fase-SituaçãoSite'!$C$2:$C$215,MATCH(1,('[1]Situação-Fase-SituaçãoSite'!$A$2:$A$215=P54)*('[1]Situação-Fase-SituaçãoSite'!$B$2:$B$215=Q54),0)),"Combinação da Situação e Fase inválida"))</f>
        <v>Em execução</v>
      </c>
      <c r="P54" s="41" t="s">
        <v>40</v>
      </c>
      <c r="Q54" s="41" t="s">
        <v>257</v>
      </c>
      <c r="R54" s="42">
        <v>30</v>
      </c>
      <c r="S54" s="41" t="s">
        <v>41</v>
      </c>
      <c r="T54" s="41"/>
      <c r="U54" s="43">
        <v>44424</v>
      </c>
      <c r="V54" s="43">
        <v>46387</v>
      </c>
      <c r="W54" s="44">
        <v>51800000</v>
      </c>
      <c r="X54" s="44">
        <v>34123097.969999999</v>
      </c>
      <c r="Y54" s="44">
        <v>12245697.73</v>
      </c>
      <c r="Z54" s="44">
        <v>0</v>
      </c>
      <c r="AA54" s="44">
        <v>0</v>
      </c>
      <c r="AB54" s="44">
        <v>0</v>
      </c>
      <c r="AC54" s="44">
        <v>0</v>
      </c>
      <c r="AD54" s="44">
        <v>0</v>
      </c>
      <c r="AE54" s="44">
        <v>0</v>
      </c>
      <c r="AF54" s="46" t="s">
        <v>413</v>
      </c>
      <c r="AG54" s="46"/>
      <c r="AH54" s="46" t="s">
        <v>414</v>
      </c>
      <c r="AI54" s="47" t="s">
        <v>415</v>
      </c>
    </row>
    <row r="55" spans="1:35" ht="14.25" customHeight="1" x14ac:dyDescent="0.25">
      <c r="A55" s="26">
        <v>2045</v>
      </c>
      <c r="B55" s="26" t="s">
        <v>416</v>
      </c>
      <c r="C55" s="27" t="s">
        <v>417</v>
      </c>
      <c r="D55" s="27" t="s">
        <v>58</v>
      </c>
      <c r="E55" s="27" t="s">
        <v>35</v>
      </c>
      <c r="F55" s="27" t="s">
        <v>36</v>
      </c>
      <c r="G55" s="27" t="s">
        <v>59</v>
      </c>
      <c r="H55" s="27" t="s">
        <v>37</v>
      </c>
      <c r="I55" s="27" t="s">
        <v>38</v>
      </c>
      <c r="J55" s="27" t="s">
        <v>382</v>
      </c>
      <c r="K55" s="27" t="s">
        <v>418</v>
      </c>
      <c r="L55" s="27" t="s">
        <v>66</v>
      </c>
      <c r="M55" s="27" t="s">
        <v>384</v>
      </c>
      <c r="N55" s="28">
        <v>45777</v>
      </c>
      <c r="O55" s="40" t="str" cm="1">
        <f t="array" ref="O55">IF(S55="Sim", "Em ação preparatória", IFERROR(INDEX('[1]Situação-Fase-SituaçãoSite'!$C$2:$C$215,MATCH(1,('[1]Situação-Fase-SituaçãoSite'!$A$2:$A$215=P55)*('[1]Situação-Fase-SituaçãoSite'!$B$2:$B$215=Q55),0)),"Combinação da Situação e Fase inválida"))</f>
        <v>Concluído</v>
      </c>
      <c r="P55" s="41" t="s">
        <v>50</v>
      </c>
      <c r="Q55" s="41" t="s">
        <v>67</v>
      </c>
      <c r="R55" s="42">
        <v>100</v>
      </c>
      <c r="S55" s="41" t="s">
        <v>41</v>
      </c>
      <c r="T55" s="41"/>
      <c r="U55" s="43">
        <v>40305</v>
      </c>
      <c r="V55" s="43">
        <v>45487</v>
      </c>
      <c r="W55" s="44">
        <v>220000</v>
      </c>
      <c r="X55" s="44">
        <v>0</v>
      </c>
      <c r="Y55" s="44">
        <v>6386976.0300000003</v>
      </c>
      <c r="Z55" s="44">
        <v>0</v>
      </c>
      <c r="AA55" s="44">
        <v>0</v>
      </c>
      <c r="AB55" s="44">
        <v>0</v>
      </c>
      <c r="AC55" s="44">
        <v>0</v>
      </c>
      <c r="AD55" s="44">
        <v>0</v>
      </c>
      <c r="AE55" s="44">
        <v>0</v>
      </c>
      <c r="AF55" s="46" t="s">
        <v>419</v>
      </c>
      <c r="AG55" s="46"/>
      <c r="AH55" s="46" t="s">
        <v>420</v>
      </c>
      <c r="AI55" s="47" t="s">
        <v>421</v>
      </c>
    </row>
    <row r="56" spans="1:35" x14ac:dyDescent="0.25">
      <c r="A56" s="26">
        <v>2046</v>
      </c>
      <c r="B56" s="26" t="s">
        <v>422</v>
      </c>
      <c r="C56" s="27" t="s">
        <v>423</v>
      </c>
      <c r="D56" s="27" t="s">
        <v>58</v>
      </c>
      <c r="E56" s="27" t="s">
        <v>35</v>
      </c>
      <c r="F56" s="27" t="s">
        <v>36</v>
      </c>
      <c r="G56" s="27" t="s">
        <v>59</v>
      </c>
      <c r="H56" s="27" t="s">
        <v>37</v>
      </c>
      <c r="I56" s="27" t="s">
        <v>38</v>
      </c>
      <c r="J56" s="27" t="s">
        <v>382</v>
      </c>
      <c r="K56" s="27" t="s">
        <v>424</v>
      </c>
      <c r="L56" s="27" t="s">
        <v>66</v>
      </c>
      <c r="M56" s="27" t="s">
        <v>384</v>
      </c>
      <c r="N56" s="28">
        <v>45777</v>
      </c>
      <c r="O56" s="40" t="str" cm="1">
        <f t="array" ref="O56">IF(S56="Sim", "Em ação preparatória", IFERROR(INDEX('[1]Situação-Fase-SituaçãoSite'!$C$2:$C$215,MATCH(1,('[1]Situação-Fase-SituaçãoSite'!$A$2:$A$215=P56)*('[1]Situação-Fase-SituaçãoSite'!$B$2:$B$215=Q56),0)),"Combinação da Situação e Fase inválida"))</f>
        <v>Em execução</v>
      </c>
      <c r="P56" s="41" t="s">
        <v>40</v>
      </c>
      <c r="Q56" s="41" t="s">
        <v>61</v>
      </c>
      <c r="R56" s="42">
        <v>69</v>
      </c>
      <c r="S56" s="41" t="s">
        <v>41</v>
      </c>
      <c r="T56" s="41"/>
      <c r="U56" s="43">
        <v>44719</v>
      </c>
      <c r="V56" s="43">
        <v>46197</v>
      </c>
      <c r="W56" s="44">
        <v>40000000</v>
      </c>
      <c r="X56" s="44">
        <v>20415067.609999999</v>
      </c>
      <c r="Y56" s="44">
        <v>11229341.66</v>
      </c>
      <c r="Z56" s="44">
        <v>0</v>
      </c>
      <c r="AA56" s="44">
        <v>0</v>
      </c>
      <c r="AB56" s="44">
        <v>0</v>
      </c>
      <c r="AC56" s="44">
        <v>0</v>
      </c>
      <c r="AD56" s="44">
        <v>0</v>
      </c>
      <c r="AE56" s="44">
        <v>0</v>
      </c>
      <c r="AF56" s="46" t="s">
        <v>425</v>
      </c>
      <c r="AG56" s="46" t="s">
        <v>426</v>
      </c>
      <c r="AH56" s="46" t="s">
        <v>427</v>
      </c>
      <c r="AI56" s="47" t="s">
        <v>108</v>
      </c>
    </row>
    <row r="57" spans="1:35" x14ac:dyDescent="0.25">
      <c r="A57" s="26">
        <v>2047</v>
      </c>
      <c r="B57" s="26" t="s">
        <v>428</v>
      </c>
      <c r="C57" s="27" t="s">
        <v>429</v>
      </c>
      <c r="D57" s="27" t="s">
        <v>58</v>
      </c>
      <c r="E57" s="27" t="s">
        <v>35</v>
      </c>
      <c r="F57" s="27" t="s">
        <v>36</v>
      </c>
      <c r="G57" s="27" t="s">
        <v>59</v>
      </c>
      <c r="H57" s="27" t="s">
        <v>37</v>
      </c>
      <c r="I57" s="27" t="s">
        <v>38</v>
      </c>
      <c r="J57" s="27" t="s">
        <v>382</v>
      </c>
      <c r="K57" s="27" t="s">
        <v>430</v>
      </c>
      <c r="L57" s="27" t="s">
        <v>66</v>
      </c>
      <c r="M57" s="27" t="s">
        <v>384</v>
      </c>
      <c r="N57" s="28">
        <v>45777</v>
      </c>
      <c r="O57" s="40" t="str" cm="1">
        <f t="array" ref="O57">IF(S57="Sim", "Em ação preparatória", IFERROR(INDEX('[1]Situação-Fase-SituaçãoSite'!$C$2:$C$215,MATCH(1,('[1]Situação-Fase-SituaçãoSite'!$A$2:$A$215=P57)*('[1]Situação-Fase-SituaçãoSite'!$B$2:$B$215=Q57),0)),"Combinação da Situação e Fase inválida"))</f>
        <v>Em execução</v>
      </c>
      <c r="P57" s="41" t="s">
        <v>40</v>
      </c>
      <c r="Q57" s="41" t="s">
        <v>61</v>
      </c>
      <c r="R57" s="42">
        <v>18.3</v>
      </c>
      <c r="S57" s="41" t="s">
        <v>41</v>
      </c>
      <c r="T57" s="41"/>
      <c r="U57" s="43">
        <v>45298</v>
      </c>
      <c r="V57" s="43">
        <v>46752</v>
      </c>
      <c r="W57" s="44">
        <v>20000000</v>
      </c>
      <c r="X57" s="44">
        <v>19712164.640000001</v>
      </c>
      <c r="Y57" s="44">
        <v>1744503</v>
      </c>
      <c r="Z57" s="44">
        <v>0</v>
      </c>
      <c r="AA57" s="44">
        <v>0</v>
      </c>
      <c r="AB57" s="44">
        <v>0</v>
      </c>
      <c r="AC57" s="44">
        <v>0</v>
      </c>
      <c r="AD57" s="44">
        <v>0</v>
      </c>
      <c r="AE57" s="44">
        <v>0</v>
      </c>
      <c r="AF57" s="46" t="s">
        <v>431</v>
      </c>
      <c r="AG57" s="46" t="s">
        <v>432</v>
      </c>
      <c r="AH57" s="46" t="s">
        <v>433</v>
      </c>
      <c r="AI57" s="47" t="s">
        <v>108</v>
      </c>
    </row>
    <row r="58" spans="1:35" x14ac:dyDescent="0.25">
      <c r="A58" s="26">
        <v>2048</v>
      </c>
      <c r="B58" s="26" t="s">
        <v>434</v>
      </c>
      <c r="C58" s="27" t="s">
        <v>435</v>
      </c>
      <c r="D58" s="27" t="s">
        <v>65</v>
      </c>
      <c r="E58" s="27" t="s">
        <v>35</v>
      </c>
      <c r="F58" s="27" t="s">
        <v>36</v>
      </c>
      <c r="G58" s="27" t="s">
        <v>101</v>
      </c>
      <c r="H58" s="27" t="s">
        <v>37</v>
      </c>
      <c r="I58" s="27" t="s">
        <v>38</v>
      </c>
      <c r="J58" s="27" t="s">
        <v>436</v>
      </c>
      <c r="K58" s="27" t="s">
        <v>437</v>
      </c>
      <c r="L58" s="27" t="s">
        <v>66</v>
      </c>
      <c r="M58" s="27" t="s">
        <v>438</v>
      </c>
      <c r="N58" s="28">
        <v>45777</v>
      </c>
      <c r="O58" s="40" t="str" cm="1">
        <f t="array" ref="O58">IF(S58="Sim", "Em ação preparatória", IFERROR(INDEX('[1]Situação-Fase-SituaçãoSite'!$C$2:$C$215,MATCH(1,('[1]Situação-Fase-SituaçãoSite'!$A$2:$A$215=P58)*('[1]Situação-Fase-SituaçãoSite'!$B$2:$B$215=Q58),0)),"Combinação da Situação e Fase inválida"))</f>
        <v>Em execução</v>
      </c>
      <c r="P58" s="41" t="s">
        <v>40</v>
      </c>
      <c r="Q58" s="41" t="s">
        <v>257</v>
      </c>
      <c r="R58" s="42">
        <v>20</v>
      </c>
      <c r="S58" s="41" t="s">
        <v>41</v>
      </c>
      <c r="T58" s="41"/>
      <c r="U58" s="43">
        <v>43102</v>
      </c>
      <c r="V58" s="43">
        <v>47118</v>
      </c>
      <c r="W58" s="44">
        <v>17325269</v>
      </c>
      <c r="X58" s="44">
        <v>0</v>
      </c>
      <c r="Y58" s="44">
        <v>25890878.109999999</v>
      </c>
      <c r="Z58" s="44">
        <v>0</v>
      </c>
      <c r="AA58" s="44">
        <v>0</v>
      </c>
      <c r="AB58" s="44">
        <v>0</v>
      </c>
      <c r="AC58" s="44">
        <v>0</v>
      </c>
      <c r="AD58" s="44">
        <v>0</v>
      </c>
      <c r="AE58" s="44">
        <v>0</v>
      </c>
      <c r="AF58" s="46" t="s">
        <v>439</v>
      </c>
      <c r="AG58" s="46" t="s">
        <v>440</v>
      </c>
      <c r="AH58" s="46" t="s">
        <v>441</v>
      </c>
      <c r="AI58" s="47" t="s">
        <v>108</v>
      </c>
    </row>
    <row r="59" spans="1:35" x14ac:dyDescent="0.25">
      <c r="A59" s="26">
        <v>2049</v>
      </c>
      <c r="B59" s="26" t="s">
        <v>442</v>
      </c>
      <c r="C59" s="27" t="s">
        <v>443</v>
      </c>
      <c r="D59" s="27" t="s">
        <v>65</v>
      </c>
      <c r="E59" s="27" t="s">
        <v>35</v>
      </c>
      <c r="F59" s="27" t="s">
        <v>36</v>
      </c>
      <c r="G59" s="27" t="s">
        <v>101</v>
      </c>
      <c r="H59" s="27" t="s">
        <v>37</v>
      </c>
      <c r="I59" s="27" t="s">
        <v>38</v>
      </c>
      <c r="J59" s="27" t="s">
        <v>436</v>
      </c>
      <c r="K59" s="27" t="s">
        <v>444</v>
      </c>
      <c r="L59" s="27" t="s">
        <v>66</v>
      </c>
      <c r="M59" s="27" t="s">
        <v>438</v>
      </c>
      <c r="N59" s="28">
        <v>45777</v>
      </c>
      <c r="O59" s="40" t="str" cm="1">
        <f t="array" ref="O59">IF(S59="Sim", "Em ação preparatória", IFERROR(INDEX('[1]Situação-Fase-SituaçãoSite'!$C$2:$C$215,MATCH(1,('[1]Situação-Fase-SituaçãoSite'!$A$2:$A$215=P59)*('[1]Situação-Fase-SituaçãoSite'!$B$2:$B$215=Q59),0)),"Combinação da Situação e Fase inválida"))</f>
        <v>Em execução</v>
      </c>
      <c r="P59" s="41" t="s">
        <v>40</v>
      </c>
      <c r="Q59" s="41" t="s">
        <v>257</v>
      </c>
      <c r="R59" s="42">
        <v>26.5</v>
      </c>
      <c r="S59" s="41" t="s">
        <v>41</v>
      </c>
      <c r="T59" s="41"/>
      <c r="U59" s="43">
        <v>45269</v>
      </c>
      <c r="V59" s="43">
        <v>46336</v>
      </c>
      <c r="W59" s="44">
        <v>27235780.84</v>
      </c>
      <c r="X59" s="44">
        <v>9547704.4100000001</v>
      </c>
      <c r="Y59" s="44">
        <v>9134767.6099999994</v>
      </c>
      <c r="Z59" s="44">
        <v>0</v>
      </c>
      <c r="AA59" s="44">
        <v>0</v>
      </c>
      <c r="AB59" s="44">
        <v>0</v>
      </c>
      <c r="AC59" s="44">
        <v>0</v>
      </c>
      <c r="AD59" s="44">
        <v>0</v>
      </c>
      <c r="AE59" s="44">
        <v>0</v>
      </c>
      <c r="AF59" s="46" t="s">
        <v>445</v>
      </c>
      <c r="AG59" s="46" t="s">
        <v>446</v>
      </c>
      <c r="AH59" s="46" t="s">
        <v>447</v>
      </c>
      <c r="AI59" s="47" t="s">
        <v>448</v>
      </c>
    </row>
    <row r="60" spans="1:35" ht="14.25" customHeight="1" x14ac:dyDescent="0.25">
      <c r="A60" s="26">
        <v>2050</v>
      </c>
      <c r="B60" s="26" t="s">
        <v>449</v>
      </c>
      <c r="C60" s="27" t="s">
        <v>450</v>
      </c>
      <c r="D60" s="27" t="s">
        <v>65</v>
      </c>
      <c r="E60" s="27" t="s">
        <v>35</v>
      </c>
      <c r="F60" s="27" t="s">
        <v>36</v>
      </c>
      <c r="G60" s="27" t="s">
        <v>101</v>
      </c>
      <c r="H60" s="27" t="s">
        <v>37</v>
      </c>
      <c r="I60" s="27" t="s">
        <v>38</v>
      </c>
      <c r="J60" s="27" t="s">
        <v>451</v>
      </c>
      <c r="K60" s="27" t="s">
        <v>452</v>
      </c>
      <c r="L60" s="27" t="s">
        <v>66</v>
      </c>
      <c r="M60" s="27" t="s">
        <v>453</v>
      </c>
      <c r="N60" s="28">
        <v>45777</v>
      </c>
      <c r="O60" s="40" t="s">
        <v>1545</v>
      </c>
      <c r="P60" s="41" t="s">
        <v>40</v>
      </c>
      <c r="Q60" s="41" t="s">
        <v>257</v>
      </c>
      <c r="R60" s="42">
        <v>60</v>
      </c>
      <c r="S60" s="41" t="s">
        <v>41</v>
      </c>
      <c r="T60" s="41"/>
      <c r="U60" s="43">
        <v>44847</v>
      </c>
      <c r="V60" s="43">
        <v>45831</v>
      </c>
      <c r="W60" s="44">
        <v>1182867</v>
      </c>
      <c r="X60" s="44">
        <v>79288.11</v>
      </c>
      <c r="Y60" s="44">
        <v>5611022.4299999997</v>
      </c>
      <c r="Z60" s="44">
        <v>0</v>
      </c>
      <c r="AA60" s="44">
        <v>0</v>
      </c>
      <c r="AB60" s="44">
        <v>0</v>
      </c>
      <c r="AC60" s="44">
        <v>0</v>
      </c>
      <c r="AD60" s="44">
        <v>0</v>
      </c>
      <c r="AE60" s="44">
        <v>0</v>
      </c>
      <c r="AF60" s="46" t="s">
        <v>454</v>
      </c>
      <c r="AG60" s="46" t="s">
        <v>455</v>
      </c>
      <c r="AH60" s="46" t="s">
        <v>456</v>
      </c>
      <c r="AI60" s="47" t="s">
        <v>457</v>
      </c>
    </row>
    <row r="61" spans="1:35" ht="14.25" customHeight="1" x14ac:dyDescent="0.25">
      <c r="A61" s="26">
        <v>2053</v>
      </c>
      <c r="B61" s="26" t="s">
        <v>458</v>
      </c>
      <c r="C61" s="27" t="s">
        <v>459</v>
      </c>
      <c r="D61" s="27" t="s">
        <v>100</v>
      </c>
      <c r="E61" s="27" t="s">
        <v>35</v>
      </c>
      <c r="F61" s="27" t="s">
        <v>36</v>
      </c>
      <c r="G61" s="27" t="s">
        <v>101</v>
      </c>
      <c r="H61" s="27" t="s">
        <v>37</v>
      </c>
      <c r="I61" s="27" t="s">
        <v>38</v>
      </c>
      <c r="J61" s="27" t="s">
        <v>451</v>
      </c>
      <c r="K61" s="27" t="s">
        <v>460</v>
      </c>
      <c r="L61" s="27" t="s">
        <v>66</v>
      </c>
      <c r="M61" s="27" t="s">
        <v>461</v>
      </c>
      <c r="N61" s="28">
        <v>45777</v>
      </c>
      <c r="O61" s="40" t="s">
        <v>1545</v>
      </c>
      <c r="P61" s="41" t="s">
        <v>40</v>
      </c>
      <c r="Q61" s="41" t="s">
        <v>257</v>
      </c>
      <c r="R61" s="42">
        <v>1</v>
      </c>
      <c r="S61" s="41" t="s">
        <v>41</v>
      </c>
      <c r="T61" s="41"/>
      <c r="U61" s="43">
        <v>44495</v>
      </c>
      <c r="V61" s="43">
        <v>46294</v>
      </c>
      <c r="W61" s="44">
        <v>0</v>
      </c>
      <c r="X61" s="44">
        <v>0</v>
      </c>
      <c r="Y61" s="44">
        <v>5177909.71</v>
      </c>
      <c r="Z61" s="44">
        <v>0</v>
      </c>
      <c r="AA61" s="44">
        <v>0</v>
      </c>
      <c r="AB61" s="44">
        <v>0</v>
      </c>
      <c r="AC61" s="44">
        <v>0</v>
      </c>
      <c r="AD61" s="44">
        <v>0</v>
      </c>
      <c r="AE61" s="44">
        <v>0</v>
      </c>
      <c r="AF61" s="46" t="s">
        <v>462</v>
      </c>
      <c r="AG61" s="46" t="s">
        <v>463</v>
      </c>
      <c r="AH61" s="46" t="s">
        <v>464</v>
      </c>
      <c r="AI61" s="47" t="s">
        <v>465</v>
      </c>
    </row>
    <row r="62" spans="1:35" s="51" customFormat="1" x14ac:dyDescent="0.25">
      <c r="A62" s="26">
        <v>2054</v>
      </c>
      <c r="B62" s="26" t="s">
        <v>466</v>
      </c>
      <c r="C62" s="27" t="s">
        <v>467</v>
      </c>
      <c r="D62" s="27" t="s">
        <v>65</v>
      </c>
      <c r="E62" s="27" t="s">
        <v>35</v>
      </c>
      <c r="F62" s="27" t="s">
        <v>36</v>
      </c>
      <c r="G62" s="27" t="s">
        <v>101</v>
      </c>
      <c r="H62" s="27" t="s">
        <v>37</v>
      </c>
      <c r="I62" s="27" t="s">
        <v>38</v>
      </c>
      <c r="J62" s="27" t="s">
        <v>451</v>
      </c>
      <c r="K62" s="27" t="s">
        <v>468</v>
      </c>
      <c r="L62" s="27" t="s">
        <v>66</v>
      </c>
      <c r="M62" s="27" t="s">
        <v>469</v>
      </c>
      <c r="N62" s="28">
        <v>45777</v>
      </c>
      <c r="O62" s="40" t="s">
        <v>1545</v>
      </c>
      <c r="P62" s="41" t="s">
        <v>40</v>
      </c>
      <c r="Q62" s="41" t="s">
        <v>61</v>
      </c>
      <c r="R62" s="42">
        <v>85</v>
      </c>
      <c r="S62" s="41" t="s">
        <v>41</v>
      </c>
      <c r="T62" s="41"/>
      <c r="U62" s="43">
        <v>39667</v>
      </c>
      <c r="V62" s="43">
        <v>46022</v>
      </c>
      <c r="W62" s="44">
        <v>0</v>
      </c>
      <c r="X62" s="44">
        <v>0</v>
      </c>
      <c r="Y62" s="44">
        <v>0</v>
      </c>
      <c r="Z62" s="44">
        <v>0</v>
      </c>
      <c r="AA62" s="44">
        <v>0</v>
      </c>
      <c r="AB62" s="44">
        <v>0</v>
      </c>
      <c r="AC62" s="44">
        <v>0</v>
      </c>
      <c r="AD62" s="44">
        <v>0</v>
      </c>
      <c r="AE62" s="44">
        <v>0</v>
      </c>
      <c r="AF62" s="46" t="s">
        <v>470</v>
      </c>
      <c r="AG62" s="46"/>
      <c r="AH62" s="46" t="s">
        <v>471</v>
      </c>
      <c r="AI62" s="47" t="s">
        <v>472</v>
      </c>
    </row>
    <row r="63" spans="1:35" x14ac:dyDescent="0.25">
      <c r="A63" s="26">
        <v>2055</v>
      </c>
      <c r="B63" s="26" t="s">
        <v>473</v>
      </c>
      <c r="C63" s="27" t="s">
        <v>474</v>
      </c>
      <c r="D63" s="27" t="s">
        <v>100</v>
      </c>
      <c r="E63" s="27" t="s">
        <v>35</v>
      </c>
      <c r="F63" s="27" t="s">
        <v>36</v>
      </c>
      <c r="G63" s="27" t="s">
        <v>101</v>
      </c>
      <c r="H63" s="27" t="s">
        <v>37</v>
      </c>
      <c r="I63" s="27" t="s">
        <v>38</v>
      </c>
      <c r="J63" s="27" t="s">
        <v>475</v>
      </c>
      <c r="K63" s="27" t="s">
        <v>476</v>
      </c>
      <c r="L63" s="27" t="s">
        <v>66</v>
      </c>
      <c r="M63" s="27" t="s">
        <v>477</v>
      </c>
      <c r="N63" s="28">
        <v>45777</v>
      </c>
      <c r="O63" s="40" t="str" cm="1">
        <f t="array" ref="O63">IF(S63="Sim", "Em ação preparatória", IFERROR(INDEX('[1]Situação-Fase-SituaçãoSite'!$C$2:$C$215,MATCH(1,('[1]Situação-Fase-SituaçãoSite'!$A$2:$A$215=P63)*('[1]Situação-Fase-SituaçãoSite'!$B$2:$B$215=Q63),0)),"Combinação da Situação e Fase inválida"))</f>
        <v>Concluído</v>
      </c>
      <c r="P63" s="41" t="s">
        <v>50</v>
      </c>
      <c r="Q63" s="41" t="s">
        <v>67</v>
      </c>
      <c r="R63" s="42">
        <v>100</v>
      </c>
      <c r="S63" s="41" t="s">
        <v>41</v>
      </c>
      <c r="T63" s="41"/>
      <c r="U63" s="43">
        <v>44013</v>
      </c>
      <c r="V63" s="43">
        <v>45473</v>
      </c>
      <c r="W63" s="44">
        <v>0</v>
      </c>
      <c r="X63" s="44">
        <v>0</v>
      </c>
      <c r="Y63" s="44">
        <v>0</v>
      </c>
      <c r="Z63" s="44">
        <v>0</v>
      </c>
      <c r="AA63" s="44">
        <v>0</v>
      </c>
      <c r="AB63" s="44">
        <v>0</v>
      </c>
      <c r="AC63" s="44">
        <v>0</v>
      </c>
      <c r="AD63" s="44">
        <v>0</v>
      </c>
      <c r="AE63" s="44">
        <v>0</v>
      </c>
      <c r="AF63" s="46" t="s">
        <v>67</v>
      </c>
      <c r="AG63" s="46" t="s">
        <v>478</v>
      </c>
      <c r="AH63" s="46" t="s">
        <v>478</v>
      </c>
      <c r="AI63" s="47" t="s">
        <v>108</v>
      </c>
    </row>
    <row r="64" spans="1:35" x14ac:dyDescent="0.25">
      <c r="A64" s="26">
        <v>2056</v>
      </c>
      <c r="B64" s="26" t="s">
        <v>479</v>
      </c>
      <c r="C64" s="27" t="s">
        <v>480</v>
      </c>
      <c r="D64" s="27" t="s">
        <v>65</v>
      </c>
      <c r="E64" s="27" t="s">
        <v>35</v>
      </c>
      <c r="F64" s="27" t="s">
        <v>36</v>
      </c>
      <c r="G64" s="27" t="s">
        <v>101</v>
      </c>
      <c r="H64" s="27" t="s">
        <v>37</v>
      </c>
      <c r="I64" s="27" t="s">
        <v>38</v>
      </c>
      <c r="J64" s="27" t="s">
        <v>475</v>
      </c>
      <c r="K64" s="27" t="s">
        <v>481</v>
      </c>
      <c r="L64" s="27" t="s">
        <v>66</v>
      </c>
      <c r="M64" s="27" t="s">
        <v>477</v>
      </c>
      <c r="N64" s="28">
        <v>45777</v>
      </c>
      <c r="O64" s="40" t="str" cm="1">
        <f t="array" ref="O64">IF(S64="Sim", "Em ação preparatória", IFERROR(INDEX('[1]Situação-Fase-SituaçãoSite'!$C$2:$C$215,MATCH(1,('[1]Situação-Fase-SituaçãoSite'!$A$2:$A$215=P64)*('[1]Situação-Fase-SituaçãoSite'!$B$2:$B$215=Q64),0)),"Combinação da Situação e Fase inválida"))</f>
        <v>Concluído</v>
      </c>
      <c r="P64" s="41" t="s">
        <v>50</v>
      </c>
      <c r="Q64" s="41" t="s">
        <v>67</v>
      </c>
      <c r="R64" s="42">
        <v>100</v>
      </c>
      <c r="S64" s="41" t="s">
        <v>41</v>
      </c>
      <c r="T64" s="41"/>
      <c r="U64" s="43">
        <v>44725</v>
      </c>
      <c r="V64" s="43">
        <v>45565</v>
      </c>
      <c r="W64" s="44">
        <v>10500000</v>
      </c>
      <c r="X64" s="44">
        <v>4641947.76</v>
      </c>
      <c r="Y64" s="44">
        <v>4441280.93</v>
      </c>
      <c r="Z64" s="44">
        <v>0</v>
      </c>
      <c r="AA64" s="44">
        <v>0</v>
      </c>
      <c r="AB64" s="44">
        <v>0</v>
      </c>
      <c r="AC64" s="44">
        <v>0</v>
      </c>
      <c r="AD64" s="44">
        <v>0</v>
      </c>
      <c r="AE64" s="44">
        <v>0</v>
      </c>
      <c r="AF64" s="46" t="s">
        <v>482</v>
      </c>
      <c r="AG64" s="46"/>
      <c r="AH64" s="46" t="s">
        <v>483</v>
      </c>
      <c r="AI64" s="47" t="s">
        <v>108</v>
      </c>
    </row>
    <row r="65" spans="1:35" x14ac:dyDescent="0.25">
      <c r="A65" s="26">
        <v>2057</v>
      </c>
      <c r="B65" s="26" t="s">
        <v>484</v>
      </c>
      <c r="C65" s="27" t="s">
        <v>485</v>
      </c>
      <c r="D65" s="27" t="s">
        <v>84</v>
      </c>
      <c r="E65" s="27" t="s">
        <v>35</v>
      </c>
      <c r="F65" s="27" t="s">
        <v>36</v>
      </c>
      <c r="G65" s="27" t="s">
        <v>84</v>
      </c>
      <c r="H65" s="27" t="s">
        <v>37</v>
      </c>
      <c r="I65" s="27" t="s">
        <v>38</v>
      </c>
      <c r="J65" s="27" t="s">
        <v>486</v>
      </c>
      <c r="K65" s="27" t="s">
        <v>487</v>
      </c>
      <c r="L65" s="27" t="s">
        <v>66</v>
      </c>
      <c r="M65" s="27" t="s">
        <v>477</v>
      </c>
      <c r="N65" s="28">
        <v>45777</v>
      </c>
      <c r="O65" s="40" t="str" cm="1">
        <f t="array" ref="O65">IF(S65="Sim", "Em ação preparatória", IFERROR(INDEX('[1]Situação-Fase-SituaçãoSite'!$C$2:$C$215,MATCH(1,('[1]Situação-Fase-SituaçãoSite'!$A$2:$A$215=P65)*('[1]Situação-Fase-SituaçãoSite'!$B$2:$B$215=Q65),0)),"Combinação da Situação e Fase inválida"))</f>
        <v>Em execução</v>
      </c>
      <c r="P65" s="41" t="s">
        <v>40</v>
      </c>
      <c r="Q65" s="41" t="s">
        <v>61</v>
      </c>
      <c r="R65" s="42">
        <v>90</v>
      </c>
      <c r="S65" s="41" t="s">
        <v>41</v>
      </c>
      <c r="T65" s="41"/>
      <c r="U65" s="43">
        <v>44830</v>
      </c>
      <c r="V65" s="43">
        <v>45955</v>
      </c>
      <c r="W65" s="44">
        <v>0</v>
      </c>
      <c r="X65" s="44">
        <v>0</v>
      </c>
      <c r="Y65" s="44">
        <v>3023397.98</v>
      </c>
      <c r="Z65" s="44">
        <v>0</v>
      </c>
      <c r="AA65" s="44">
        <v>0</v>
      </c>
      <c r="AB65" s="44">
        <v>0</v>
      </c>
      <c r="AC65" s="44">
        <v>0</v>
      </c>
      <c r="AD65" s="44">
        <v>0</v>
      </c>
      <c r="AE65" s="44">
        <v>0</v>
      </c>
      <c r="AF65" s="46" t="s">
        <v>488</v>
      </c>
      <c r="AG65" s="46" t="s">
        <v>489</v>
      </c>
      <c r="AH65" s="46" t="s">
        <v>490</v>
      </c>
      <c r="AI65" s="47" t="s">
        <v>108</v>
      </c>
    </row>
    <row r="66" spans="1:35" x14ac:dyDescent="0.25">
      <c r="A66" s="26">
        <v>2058</v>
      </c>
      <c r="B66" s="26" t="s">
        <v>491</v>
      </c>
      <c r="C66" s="27" t="s">
        <v>492</v>
      </c>
      <c r="D66" s="27" t="s">
        <v>58</v>
      </c>
      <c r="E66" s="27" t="s">
        <v>35</v>
      </c>
      <c r="F66" s="27" t="s">
        <v>36</v>
      </c>
      <c r="G66" s="27" t="s">
        <v>59</v>
      </c>
      <c r="H66" s="27" t="s">
        <v>37</v>
      </c>
      <c r="I66" s="27" t="s">
        <v>38</v>
      </c>
      <c r="J66" s="27" t="s">
        <v>475</v>
      </c>
      <c r="K66" s="27" t="s">
        <v>493</v>
      </c>
      <c r="L66" s="27" t="s">
        <v>66</v>
      </c>
      <c r="M66" s="27" t="s">
        <v>477</v>
      </c>
      <c r="N66" s="28">
        <v>45777</v>
      </c>
      <c r="O66" s="40" t="str" cm="1">
        <f t="array" ref="O66">IF(S66="Sim", "Em ação preparatória", IFERROR(INDEX('[1]Situação-Fase-SituaçãoSite'!$C$2:$C$215,MATCH(1,('[1]Situação-Fase-SituaçãoSite'!$A$2:$A$215=P66)*('[1]Situação-Fase-SituaçãoSite'!$B$2:$B$215=Q66),0)),"Combinação da Situação e Fase inválida"))</f>
        <v>Em ação preparatória</v>
      </c>
      <c r="P66" s="41" t="s">
        <v>158</v>
      </c>
      <c r="Q66" s="41" t="s">
        <v>158</v>
      </c>
      <c r="R66" s="42">
        <v>61</v>
      </c>
      <c r="S66" s="41" t="s">
        <v>159</v>
      </c>
      <c r="T66" s="41" t="s">
        <v>1666</v>
      </c>
      <c r="U66" s="43">
        <v>39447</v>
      </c>
      <c r="V66" s="43">
        <v>46752</v>
      </c>
      <c r="W66" s="44">
        <v>0</v>
      </c>
      <c r="X66" s="44">
        <v>0</v>
      </c>
      <c r="Y66" s="44">
        <v>0</v>
      </c>
      <c r="Z66" s="44">
        <v>0</v>
      </c>
      <c r="AA66" s="44">
        <v>0</v>
      </c>
      <c r="AB66" s="44">
        <v>0</v>
      </c>
      <c r="AC66" s="44">
        <v>0</v>
      </c>
      <c r="AD66" s="44">
        <v>0</v>
      </c>
      <c r="AE66" s="44">
        <v>0</v>
      </c>
      <c r="AF66" s="46" t="s">
        <v>494</v>
      </c>
      <c r="AG66" s="46" t="s">
        <v>495</v>
      </c>
      <c r="AH66" s="46" t="s">
        <v>1667</v>
      </c>
      <c r="AI66" s="46" t="s">
        <v>1668</v>
      </c>
    </row>
    <row r="67" spans="1:35" x14ac:dyDescent="0.25">
      <c r="A67" s="26">
        <v>2059</v>
      </c>
      <c r="B67" s="26" t="s">
        <v>498</v>
      </c>
      <c r="C67" s="27" t="s">
        <v>499</v>
      </c>
      <c r="D67" s="27" t="s">
        <v>100</v>
      </c>
      <c r="E67" s="27" t="s">
        <v>35</v>
      </c>
      <c r="F67" s="27" t="s">
        <v>36</v>
      </c>
      <c r="G67" s="27" t="s">
        <v>101</v>
      </c>
      <c r="H67" s="27" t="s">
        <v>37</v>
      </c>
      <c r="I67" s="27" t="s">
        <v>38</v>
      </c>
      <c r="J67" s="27" t="s">
        <v>49</v>
      </c>
      <c r="K67" s="27" t="s">
        <v>500</v>
      </c>
      <c r="L67" s="27" t="s">
        <v>66</v>
      </c>
      <c r="M67" s="27" t="s">
        <v>501</v>
      </c>
      <c r="N67" s="28">
        <v>45777</v>
      </c>
      <c r="O67" s="40" t="s">
        <v>50</v>
      </c>
      <c r="P67" s="41" t="s">
        <v>50</v>
      </c>
      <c r="Q67" s="41" t="s">
        <v>67</v>
      </c>
      <c r="R67" s="42">
        <v>100</v>
      </c>
      <c r="S67" s="41" t="s">
        <v>41</v>
      </c>
      <c r="T67" s="41"/>
      <c r="U67" s="43">
        <v>41830</v>
      </c>
      <c r="V67" s="43">
        <v>45875</v>
      </c>
      <c r="W67" s="44">
        <v>0</v>
      </c>
      <c r="X67" s="44">
        <v>0</v>
      </c>
      <c r="Y67" s="44">
        <v>28609.279999999999</v>
      </c>
      <c r="Z67" s="44">
        <v>0</v>
      </c>
      <c r="AA67" s="44">
        <v>0</v>
      </c>
      <c r="AB67" s="44">
        <v>0</v>
      </c>
      <c r="AC67" s="44">
        <v>0</v>
      </c>
      <c r="AD67" s="44">
        <v>0</v>
      </c>
      <c r="AE67" s="44">
        <v>0</v>
      </c>
      <c r="AF67" s="46" t="s">
        <v>502</v>
      </c>
      <c r="AG67" s="46"/>
      <c r="AH67" s="46"/>
      <c r="AI67" s="47" t="s">
        <v>108</v>
      </c>
    </row>
    <row r="68" spans="1:35" x14ac:dyDescent="0.25">
      <c r="A68" s="26">
        <v>2060</v>
      </c>
      <c r="B68" s="26" t="s">
        <v>503</v>
      </c>
      <c r="C68" s="27" t="s">
        <v>504</v>
      </c>
      <c r="D68" s="27" t="s">
        <v>100</v>
      </c>
      <c r="E68" s="27" t="s">
        <v>35</v>
      </c>
      <c r="F68" s="27" t="s">
        <v>36</v>
      </c>
      <c r="G68" s="27" t="s">
        <v>101</v>
      </c>
      <c r="H68" s="27" t="s">
        <v>37</v>
      </c>
      <c r="I68" s="27" t="s">
        <v>38</v>
      </c>
      <c r="J68" s="27" t="s">
        <v>49</v>
      </c>
      <c r="K68" s="27" t="s">
        <v>505</v>
      </c>
      <c r="L68" s="27" t="s">
        <v>506</v>
      </c>
      <c r="M68" s="27" t="s">
        <v>501</v>
      </c>
      <c r="N68" s="28">
        <v>45777</v>
      </c>
      <c r="O68" s="40" t="s">
        <v>1544</v>
      </c>
      <c r="P68" s="41" t="s">
        <v>158</v>
      </c>
      <c r="Q68" s="41" t="s">
        <v>158</v>
      </c>
      <c r="R68" s="42">
        <v>75.7</v>
      </c>
      <c r="S68" s="41" t="s">
        <v>159</v>
      </c>
      <c r="T68" s="41" t="s">
        <v>160</v>
      </c>
      <c r="U68" s="43">
        <v>41649</v>
      </c>
      <c r="V68" s="43">
        <v>46752</v>
      </c>
      <c r="W68" s="44">
        <v>0</v>
      </c>
      <c r="X68" s="44">
        <v>0</v>
      </c>
      <c r="Y68" s="44">
        <v>0</v>
      </c>
      <c r="Z68" s="44">
        <v>0</v>
      </c>
      <c r="AA68" s="44">
        <v>0</v>
      </c>
      <c r="AB68" s="44">
        <v>0</v>
      </c>
      <c r="AC68" s="44">
        <v>0</v>
      </c>
      <c r="AD68" s="44">
        <v>0</v>
      </c>
      <c r="AE68" s="44">
        <v>0</v>
      </c>
      <c r="AF68" s="46" t="s">
        <v>507</v>
      </c>
      <c r="AG68" s="46" t="s">
        <v>508</v>
      </c>
      <c r="AH68" s="46" t="s">
        <v>509</v>
      </c>
      <c r="AI68" s="47" t="s">
        <v>510</v>
      </c>
    </row>
    <row r="69" spans="1:35" x14ac:dyDescent="0.25">
      <c r="A69" s="26">
        <v>2061</v>
      </c>
      <c r="B69" s="26" t="s">
        <v>511</v>
      </c>
      <c r="C69" s="27" t="s">
        <v>512</v>
      </c>
      <c r="D69" s="27" t="s">
        <v>84</v>
      </c>
      <c r="E69" s="27" t="s">
        <v>35</v>
      </c>
      <c r="F69" s="27" t="s">
        <v>36</v>
      </c>
      <c r="G69" s="27" t="s">
        <v>84</v>
      </c>
      <c r="H69" s="27" t="s">
        <v>37</v>
      </c>
      <c r="I69" s="27" t="s">
        <v>38</v>
      </c>
      <c r="J69" s="27" t="s">
        <v>49</v>
      </c>
      <c r="K69" s="27" t="s">
        <v>513</v>
      </c>
      <c r="L69" s="27" t="s">
        <v>66</v>
      </c>
      <c r="M69" s="27" t="s">
        <v>501</v>
      </c>
      <c r="N69" s="28">
        <v>45777</v>
      </c>
      <c r="O69" s="40" t="s">
        <v>1545</v>
      </c>
      <c r="P69" s="41" t="s">
        <v>40</v>
      </c>
      <c r="Q69" s="41" t="s">
        <v>61</v>
      </c>
      <c r="R69" s="42">
        <v>90</v>
      </c>
      <c r="S69" s="41" t="s">
        <v>41</v>
      </c>
      <c r="T69" s="41"/>
      <c r="U69" s="43">
        <v>43743</v>
      </c>
      <c r="V69" s="43">
        <v>46022</v>
      </c>
      <c r="W69" s="44">
        <v>0</v>
      </c>
      <c r="X69" s="44">
        <v>0</v>
      </c>
      <c r="Y69" s="44">
        <v>0</v>
      </c>
      <c r="Z69" s="44">
        <v>0</v>
      </c>
      <c r="AA69" s="44">
        <v>0</v>
      </c>
      <c r="AB69" s="44">
        <v>0</v>
      </c>
      <c r="AC69" s="44">
        <v>0</v>
      </c>
      <c r="AD69" s="44">
        <v>0</v>
      </c>
      <c r="AE69" s="44">
        <v>0</v>
      </c>
      <c r="AF69" s="46" t="s">
        <v>514</v>
      </c>
      <c r="AG69" s="46" t="s">
        <v>515</v>
      </c>
      <c r="AH69" s="46" t="s">
        <v>516</v>
      </c>
      <c r="AI69" s="47" t="s">
        <v>517</v>
      </c>
    </row>
    <row r="70" spans="1:35" x14ac:dyDescent="0.25">
      <c r="A70" s="26">
        <v>2062</v>
      </c>
      <c r="B70" s="26" t="s">
        <v>518</v>
      </c>
      <c r="C70" s="27" t="s">
        <v>519</v>
      </c>
      <c r="D70" s="27" t="s">
        <v>58</v>
      </c>
      <c r="E70" s="27" t="s">
        <v>35</v>
      </c>
      <c r="F70" s="27" t="s">
        <v>36</v>
      </c>
      <c r="G70" s="27" t="s">
        <v>59</v>
      </c>
      <c r="H70" s="27" t="s">
        <v>37</v>
      </c>
      <c r="I70" s="27" t="s">
        <v>38</v>
      </c>
      <c r="J70" s="27" t="s">
        <v>49</v>
      </c>
      <c r="K70" s="27" t="s">
        <v>520</v>
      </c>
      <c r="L70" s="27" t="s">
        <v>66</v>
      </c>
      <c r="M70" s="27" t="s">
        <v>501</v>
      </c>
      <c r="N70" s="28">
        <v>45777</v>
      </c>
      <c r="O70" s="40" t="s">
        <v>1544</v>
      </c>
      <c r="P70" s="41" t="s">
        <v>1546</v>
      </c>
      <c r="Q70" s="41" t="s">
        <v>151</v>
      </c>
      <c r="R70" s="42">
        <v>0</v>
      </c>
      <c r="S70" s="41" t="s">
        <v>41</v>
      </c>
      <c r="T70" s="41"/>
      <c r="U70" s="43">
        <v>44567</v>
      </c>
      <c r="V70" s="43">
        <v>46413</v>
      </c>
      <c r="W70" s="44">
        <v>0</v>
      </c>
      <c r="X70" s="44">
        <v>0</v>
      </c>
      <c r="Y70" s="44">
        <v>0</v>
      </c>
      <c r="Z70" s="44">
        <v>0</v>
      </c>
      <c r="AA70" s="44">
        <v>0</v>
      </c>
      <c r="AB70" s="44">
        <v>0</v>
      </c>
      <c r="AC70" s="44">
        <v>0</v>
      </c>
      <c r="AD70" s="44">
        <v>0</v>
      </c>
      <c r="AE70" s="44">
        <v>0</v>
      </c>
      <c r="AF70" s="46" t="s">
        <v>521</v>
      </c>
      <c r="AG70" s="46" t="s">
        <v>95</v>
      </c>
      <c r="AH70" s="46" t="s">
        <v>522</v>
      </c>
      <c r="AI70" s="47" t="s">
        <v>108</v>
      </c>
    </row>
    <row r="71" spans="1:35" x14ac:dyDescent="0.25">
      <c r="A71" s="26">
        <v>2063</v>
      </c>
      <c r="B71" s="26" t="s">
        <v>523</v>
      </c>
      <c r="C71" s="27" t="s">
        <v>524</v>
      </c>
      <c r="D71" s="27" t="s">
        <v>58</v>
      </c>
      <c r="E71" s="27" t="s">
        <v>35</v>
      </c>
      <c r="F71" s="27" t="s">
        <v>36</v>
      </c>
      <c r="G71" s="27" t="s">
        <v>59</v>
      </c>
      <c r="H71" s="27" t="s">
        <v>37</v>
      </c>
      <c r="I71" s="27" t="s">
        <v>38</v>
      </c>
      <c r="J71" s="27" t="s">
        <v>49</v>
      </c>
      <c r="K71" s="27" t="s">
        <v>525</v>
      </c>
      <c r="L71" s="27" t="s">
        <v>66</v>
      </c>
      <c r="N71" s="28">
        <v>45777</v>
      </c>
      <c r="O71" s="40" t="s">
        <v>1544</v>
      </c>
      <c r="P71" s="41" t="s">
        <v>158</v>
      </c>
      <c r="Q71" s="41" t="s">
        <v>158</v>
      </c>
      <c r="R71" s="42">
        <v>10</v>
      </c>
      <c r="S71" s="41" t="s">
        <v>41</v>
      </c>
      <c r="T71" s="41" t="s">
        <v>160</v>
      </c>
      <c r="U71" s="43">
        <v>43901</v>
      </c>
      <c r="V71" s="43">
        <v>46097</v>
      </c>
      <c r="W71" s="44">
        <v>0</v>
      </c>
      <c r="X71" s="44">
        <v>0</v>
      </c>
      <c r="Y71" s="44">
        <v>0</v>
      </c>
      <c r="Z71" s="44">
        <v>0</v>
      </c>
      <c r="AA71" s="44">
        <v>0</v>
      </c>
      <c r="AB71" s="44">
        <v>0</v>
      </c>
      <c r="AC71" s="44">
        <v>0</v>
      </c>
      <c r="AD71" s="44">
        <v>0</v>
      </c>
      <c r="AE71" s="44">
        <v>0</v>
      </c>
      <c r="AF71" s="46" t="s">
        <v>526</v>
      </c>
      <c r="AG71" s="46" t="s">
        <v>527</v>
      </c>
      <c r="AH71" s="46" t="s">
        <v>528</v>
      </c>
      <c r="AI71" s="47" t="s">
        <v>529</v>
      </c>
    </row>
    <row r="72" spans="1:35" x14ac:dyDescent="0.25">
      <c r="A72" s="26">
        <v>2066</v>
      </c>
      <c r="B72" s="26" t="s">
        <v>530</v>
      </c>
      <c r="C72" s="27" t="s">
        <v>531</v>
      </c>
      <c r="D72" s="27" t="s">
        <v>100</v>
      </c>
      <c r="E72" s="27" t="s">
        <v>35</v>
      </c>
      <c r="F72" s="27" t="s">
        <v>36</v>
      </c>
      <c r="G72" s="27" t="s">
        <v>101</v>
      </c>
      <c r="H72" s="27" t="s">
        <v>37</v>
      </c>
      <c r="I72" s="27" t="s">
        <v>38</v>
      </c>
      <c r="J72" s="27" t="s">
        <v>532</v>
      </c>
      <c r="K72" s="27" t="s">
        <v>533</v>
      </c>
      <c r="L72" s="27" t="s">
        <v>66</v>
      </c>
      <c r="M72" s="27" t="s">
        <v>534</v>
      </c>
      <c r="N72" s="28">
        <v>45777</v>
      </c>
      <c r="O72" s="40" t="str" cm="1">
        <f t="array" ref="O72">IF(S72="Sim", "Em ação preparatória", IFERROR(INDEX('[1]Situação-Fase-SituaçãoSite'!$C$2:$C$215,MATCH(1,('[1]Situação-Fase-SituaçãoSite'!$A$2:$A$215=P72)*('[1]Situação-Fase-SituaçãoSite'!$B$2:$B$215=Q72),0)),"Combinação da Situação e Fase inválida"))</f>
        <v>Em execução</v>
      </c>
      <c r="P72" s="41" t="s">
        <v>40</v>
      </c>
      <c r="Q72" s="41" t="s">
        <v>61</v>
      </c>
      <c r="R72" s="42">
        <v>62</v>
      </c>
      <c r="S72" s="41" t="s">
        <v>41</v>
      </c>
      <c r="T72" s="41"/>
      <c r="U72" s="43">
        <v>42390</v>
      </c>
      <c r="V72" s="43">
        <v>46752</v>
      </c>
      <c r="W72" s="44">
        <v>2800000</v>
      </c>
      <c r="X72" s="44">
        <v>1347626.12</v>
      </c>
      <c r="Y72" s="44">
        <v>2444546.41</v>
      </c>
      <c r="Z72" s="44">
        <v>0</v>
      </c>
      <c r="AA72" s="44">
        <v>0</v>
      </c>
      <c r="AB72" s="44">
        <v>0</v>
      </c>
      <c r="AC72" s="44">
        <v>0</v>
      </c>
      <c r="AD72" s="44">
        <v>0</v>
      </c>
      <c r="AE72" s="44">
        <v>0</v>
      </c>
      <c r="AF72" s="46" t="s">
        <v>535</v>
      </c>
      <c r="AG72" s="46" t="s">
        <v>536</v>
      </c>
      <c r="AH72" s="46" t="s">
        <v>537</v>
      </c>
      <c r="AI72" s="47" t="s">
        <v>108</v>
      </c>
    </row>
    <row r="73" spans="1:35" x14ac:dyDescent="0.25">
      <c r="A73" s="26">
        <v>2067</v>
      </c>
      <c r="B73" s="26" t="s">
        <v>538</v>
      </c>
      <c r="C73" s="27" t="s">
        <v>539</v>
      </c>
      <c r="D73" s="27" t="s">
        <v>84</v>
      </c>
      <c r="E73" s="27" t="s">
        <v>35</v>
      </c>
      <c r="F73" s="27" t="s">
        <v>36</v>
      </c>
      <c r="G73" s="27" t="s">
        <v>84</v>
      </c>
      <c r="H73" s="27" t="s">
        <v>37</v>
      </c>
      <c r="I73" s="27" t="s">
        <v>38</v>
      </c>
      <c r="J73" s="27" t="s">
        <v>532</v>
      </c>
      <c r="K73" s="27" t="s">
        <v>540</v>
      </c>
      <c r="L73" s="27" t="s">
        <v>541</v>
      </c>
      <c r="M73" s="27" t="s">
        <v>534</v>
      </c>
      <c r="N73" s="28">
        <v>45777</v>
      </c>
      <c r="O73" s="40" t="str" cm="1">
        <f t="array" ref="O73">IF(S73="Sim", "Em ação preparatória", IFERROR(INDEX('[1]Situação-Fase-SituaçãoSite'!$C$2:$C$215,MATCH(1,('[1]Situação-Fase-SituaçãoSite'!$A$2:$A$215=P73)*('[1]Situação-Fase-SituaçãoSite'!$B$2:$B$215=Q73),0)),"Combinação da Situação e Fase inválida"))</f>
        <v>Em ação preparatória</v>
      </c>
      <c r="P73" s="41" t="s">
        <v>62</v>
      </c>
      <c r="Q73" s="41" t="s">
        <v>63</v>
      </c>
      <c r="R73" s="42">
        <v>0</v>
      </c>
      <c r="S73" s="41" t="s">
        <v>41</v>
      </c>
      <c r="T73" s="41"/>
      <c r="U73" s="43">
        <v>46296</v>
      </c>
      <c r="V73" s="43">
        <v>46752</v>
      </c>
      <c r="W73" s="44">
        <v>0</v>
      </c>
      <c r="X73" s="44">
        <v>0</v>
      </c>
      <c r="Y73" s="44">
        <v>0</v>
      </c>
      <c r="Z73" s="44">
        <v>0</v>
      </c>
      <c r="AA73" s="44">
        <v>0</v>
      </c>
      <c r="AB73" s="44">
        <v>0</v>
      </c>
      <c r="AC73" s="44">
        <v>0</v>
      </c>
      <c r="AD73" s="44">
        <v>0</v>
      </c>
      <c r="AE73" s="44">
        <v>0</v>
      </c>
      <c r="AF73" s="46" t="s">
        <v>542</v>
      </c>
      <c r="AG73" s="46"/>
      <c r="AH73" s="46" t="s">
        <v>543</v>
      </c>
      <c r="AI73" s="47" t="s">
        <v>544</v>
      </c>
    </row>
    <row r="74" spans="1:35" hidden="1" x14ac:dyDescent="0.25">
      <c r="A74" s="26">
        <v>2068</v>
      </c>
      <c r="B74" s="26" t="s">
        <v>545</v>
      </c>
      <c r="C74" s="27" t="s">
        <v>546</v>
      </c>
      <c r="D74" s="27" t="s">
        <v>65</v>
      </c>
      <c r="E74" s="27" t="s">
        <v>35</v>
      </c>
      <c r="F74" s="27" t="s">
        <v>36</v>
      </c>
      <c r="G74" s="27" t="s">
        <v>69</v>
      </c>
      <c r="H74" s="27" t="s">
        <v>37</v>
      </c>
      <c r="I74" s="27" t="s">
        <v>38</v>
      </c>
      <c r="J74" s="27" t="s">
        <v>55</v>
      </c>
      <c r="K74" s="27" t="s">
        <v>70</v>
      </c>
      <c r="L74" s="27" t="s">
        <v>66</v>
      </c>
      <c r="N74" s="28">
        <v>45777</v>
      </c>
      <c r="O74" s="40" t="str" cm="1">
        <f t="array" ref="O74">IF(S74="Sim", "Em ação preparatória", IFERROR(INDEX('[1]Situação-Fase-SituaçãoSite'!$C$2:$C$215,MATCH(1,('[1]Situação-Fase-SituaçãoSite'!$A$2:$A$215=P74)*('[1]Situação-Fase-SituaçãoSite'!$B$2:$B$215=Q74),0)),"Combinação da Situação e Fase inválida"))</f>
        <v>Em execução</v>
      </c>
      <c r="P74" s="41" t="s">
        <v>40</v>
      </c>
      <c r="Q74" s="41" t="s">
        <v>151</v>
      </c>
      <c r="R74" s="42">
        <v>5</v>
      </c>
      <c r="S74" s="41" t="s">
        <v>41</v>
      </c>
      <c r="T74" s="41"/>
      <c r="U74" s="43">
        <v>45299</v>
      </c>
      <c r="V74" s="43">
        <v>45900</v>
      </c>
      <c r="W74" s="44">
        <v>0</v>
      </c>
      <c r="X74" s="44">
        <v>0</v>
      </c>
      <c r="Y74" s="44">
        <v>0</v>
      </c>
      <c r="Z74" s="44">
        <v>0</v>
      </c>
      <c r="AA74" s="44">
        <v>0</v>
      </c>
      <c r="AB74" s="44">
        <v>0</v>
      </c>
      <c r="AC74" s="44">
        <v>0</v>
      </c>
      <c r="AD74" s="44">
        <v>0</v>
      </c>
      <c r="AE74" s="44">
        <v>0</v>
      </c>
      <c r="AF74" s="46" t="s">
        <v>547</v>
      </c>
      <c r="AG74" s="46"/>
      <c r="AH74" s="46" t="s">
        <v>548</v>
      </c>
      <c r="AI74" s="47" t="s">
        <v>108</v>
      </c>
    </row>
    <row r="75" spans="1:35" x14ac:dyDescent="0.25">
      <c r="A75" s="26">
        <v>2070</v>
      </c>
      <c r="B75" s="26" t="s">
        <v>549</v>
      </c>
      <c r="C75" s="27" t="s">
        <v>550</v>
      </c>
      <c r="D75" s="27" t="s">
        <v>84</v>
      </c>
      <c r="E75" s="27" t="s">
        <v>35</v>
      </c>
      <c r="F75" s="27" t="s">
        <v>36</v>
      </c>
      <c r="G75" s="27" t="s">
        <v>84</v>
      </c>
      <c r="H75" s="27" t="s">
        <v>37</v>
      </c>
      <c r="I75" s="27" t="s">
        <v>38</v>
      </c>
      <c r="J75" s="27" t="s">
        <v>55</v>
      </c>
      <c r="K75" s="27" t="s">
        <v>551</v>
      </c>
      <c r="L75" s="27" t="s">
        <v>66</v>
      </c>
      <c r="M75" s="27" t="s">
        <v>552</v>
      </c>
      <c r="N75" s="28">
        <v>45777</v>
      </c>
      <c r="O75" s="40" t="s">
        <v>50</v>
      </c>
      <c r="P75" s="41" t="s">
        <v>50</v>
      </c>
      <c r="Q75" s="41" t="s">
        <v>67</v>
      </c>
      <c r="R75" s="42">
        <v>100</v>
      </c>
      <c r="S75" s="41" t="s">
        <v>41</v>
      </c>
      <c r="T75" s="41"/>
      <c r="U75" s="43">
        <v>44229</v>
      </c>
      <c r="V75" s="43">
        <v>45412</v>
      </c>
      <c r="W75" s="59">
        <v>0</v>
      </c>
      <c r="X75" s="59">
        <v>0</v>
      </c>
      <c r="Y75" s="59">
        <v>0</v>
      </c>
      <c r="Z75" s="59">
        <v>0</v>
      </c>
      <c r="AA75" s="59">
        <v>0</v>
      </c>
      <c r="AB75" s="59">
        <v>0</v>
      </c>
      <c r="AC75" s="59">
        <v>0</v>
      </c>
      <c r="AD75" s="59">
        <v>0</v>
      </c>
      <c r="AE75" s="59">
        <v>0</v>
      </c>
      <c r="AF75" s="46" t="s">
        <v>553</v>
      </c>
      <c r="AG75" s="46" t="s">
        <v>95</v>
      </c>
      <c r="AH75" s="46" t="s">
        <v>95</v>
      </c>
      <c r="AI75" s="60" t="s">
        <v>108</v>
      </c>
    </row>
    <row r="76" spans="1:35" x14ac:dyDescent="0.25">
      <c r="A76" s="26">
        <v>2071</v>
      </c>
      <c r="B76" s="26" t="s">
        <v>554</v>
      </c>
      <c r="C76" s="27" t="s">
        <v>555</v>
      </c>
      <c r="D76" s="27" t="s">
        <v>65</v>
      </c>
      <c r="E76" s="27" t="s">
        <v>35</v>
      </c>
      <c r="F76" s="27" t="s">
        <v>36</v>
      </c>
      <c r="G76" s="27" t="s">
        <v>101</v>
      </c>
      <c r="H76" s="27" t="s">
        <v>37</v>
      </c>
      <c r="I76" s="27" t="s">
        <v>38</v>
      </c>
      <c r="J76" s="27" t="s">
        <v>55</v>
      </c>
      <c r="K76" s="27" t="s">
        <v>556</v>
      </c>
      <c r="L76" s="27" t="s">
        <v>66</v>
      </c>
      <c r="M76" s="27" t="s">
        <v>552</v>
      </c>
      <c r="N76" s="28">
        <v>45777</v>
      </c>
      <c r="O76" s="40" t="s">
        <v>1545</v>
      </c>
      <c r="P76" s="41" t="s">
        <v>40</v>
      </c>
      <c r="Q76" s="41" t="s">
        <v>61</v>
      </c>
      <c r="R76" s="42">
        <v>45</v>
      </c>
      <c r="S76" s="41" t="s">
        <v>41</v>
      </c>
      <c r="T76" s="41"/>
      <c r="U76" s="43">
        <v>43871</v>
      </c>
      <c r="V76" s="43">
        <v>45961</v>
      </c>
      <c r="W76" s="59">
        <v>0</v>
      </c>
      <c r="X76" s="59">
        <v>0</v>
      </c>
      <c r="Y76" s="59">
        <v>0</v>
      </c>
      <c r="Z76" s="59">
        <v>0</v>
      </c>
      <c r="AA76" s="59">
        <v>0</v>
      </c>
      <c r="AB76" s="59">
        <v>0</v>
      </c>
      <c r="AC76" s="59">
        <v>0</v>
      </c>
      <c r="AD76" s="59">
        <v>0</v>
      </c>
      <c r="AE76" s="59">
        <v>0</v>
      </c>
      <c r="AF76" s="46" t="s">
        <v>557</v>
      </c>
      <c r="AG76" s="46" t="s">
        <v>558</v>
      </c>
      <c r="AH76" s="46" t="s">
        <v>559</v>
      </c>
      <c r="AI76" s="60" t="s">
        <v>108</v>
      </c>
    </row>
    <row r="77" spans="1:35" x14ac:dyDescent="0.25">
      <c r="A77" s="26">
        <v>2072</v>
      </c>
      <c r="B77" s="26" t="s">
        <v>560</v>
      </c>
      <c r="C77" s="27" t="s">
        <v>561</v>
      </c>
      <c r="D77" s="27" t="s">
        <v>65</v>
      </c>
      <c r="E77" s="27" t="s">
        <v>35</v>
      </c>
      <c r="F77" s="27" t="s">
        <v>36</v>
      </c>
      <c r="G77" s="27" t="s">
        <v>101</v>
      </c>
      <c r="H77" s="27" t="s">
        <v>37</v>
      </c>
      <c r="I77" s="27" t="s">
        <v>38</v>
      </c>
      <c r="J77" s="27" t="s">
        <v>55</v>
      </c>
      <c r="K77" s="27" t="s">
        <v>562</v>
      </c>
      <c r="L77" s="27" t="s">
        <v>66</v>
      </c>
      <c r="M77" s="27" t="s">
        <v>563</v>
      </c>
      <c r="N77" s="28">
        <v>45777</v>
      </c>
      <c r="O77" s="40" t="s">
        <v>1545</v>
      </c>
      <c r="P77" s="41" t="s">
        <v>40</v>
      </c>
      <c r="Q77" s="41" t="s">
        <v>61</v>
      </c>
      <c r="R77" s="42">
        <v>55.9</v>
      </c>
      <c r="S77" s="41" t="s">
        <v>41</v>
      </c>
      <c r="T77" s="41"/>
      <c r="U77" s="43">
        <v>44221</v>
      </c>
      <c r="V77" s="43">
        <v>46016</v>
      </c>
      <c r="W77" s="59">
        <v>0</v>
      </c>
      <c r="X77" s="59">
        <v>0</v>
      </c>
      <c r="Y77" s="59">
        <v>0</v>
      </c>
      <c r="Z77" s="59">
        <v>0</v>
      </c>
      <c r="AA77" s="59">
        <v>0</v>
      </c>
      <c r="AB77" s="59">
        <v>0</v>
      </c>
      <c r="AC77" s="59">
        <v>0</v>
      </c>
      <c r="AD77" s="59">
        <v>0</v>
      </c>
      <c r="AE77" s="59">
        <v>0</v>
      </c>
      <c r="AF77" s="46" t="s">
        <v>564</v>
      </c>
      <c r="AG77" s="46" t="s">
        <v>565</v>
      </c>
      <c r="AH77" s="46" t="s">
        <v>566</v>
      </c>
      <c r="AI77" s="60" t="s">
        <v>567</v>
      </c>
    </row>
    <row r="78" spans="1:35" x14ac:dyDescent="0.25">
      <c r="A78" s="26">
        <v>2074</v>
      </c>
      <c r="B78" s="26" t="s">
        <v>568</v>
      </c>
      <c r="C78" s="27" t="s">
        <v>569</v>
      </c>
      <c r="D78" s="27" t="s">
        <v>58</v>
      </c>
      <c r="E78" s="27" t="s">
        <v>35</v>
      </c>
      <c r="F78" s="27" t="s">
        <v>36</v>
      </c>
      <c r="G78" s="27" t="s">
        <v>59</v>
      </c>
      <c r="H78" s="27" t="s">
        <v>37</v>
      </c>
      <c r="I78" s="27" t="s">
        <v>38</v>
      </c>
      <c r="J78" s="27" t="s">
        <v>570</v>
      </c>
      <c r="K78" s="27" t="s">
        <v>571</v>
      </c>
      <c r="L78" s="27" t="s">
        <v>66</v>
      </c>
      <c r="N78" s="28">
        <v>45777</v>
      </c>
      <c r="O78" s="40" t="s">
        <v>1544</v>
      </c>
      <c r="P78" s="41" t="s">
        <v>1546</v>
      </c>
      <c r="Q78" s="41" t="s">
        <v>151</v>
      </c>
      <c r="R78" s="42">
        <v>0</v>
      </c>
      <c r="S78" s="41" t="s">
        <v>41</v>
      </c>
      <c r="T78" s="41"/>
      <c r="U78" s="43">
        <v>45747</v>
      </c>
      <c r="V78" s="43">
        <v>47848</v>
      </c>
      <c r="W78" s="59">
        <v>0</v>
      </c>
      <c r="X78" s="59">
        <v>0</v>
      </c>
      <c r="Y78" s="59">
        <v>0</v>
      </c>
      <c r="Z78" s="59">
        <v>0</v>
      </c>
      <c r="AA78" s="59">
        <v>0</v>
      </c>
      <c r="AB78" s="59">
        <v>0</v>
      </c>
      <c r="AC78" s="59">
        <v>0</v>
      </c>
      <c r="AD78" s="59">
        <v>0</v>
      </c>
      <c r="AE78" s="59">
        <v>0</v>
      </c>
      <c r="AF78" s="46" t="s">
        <v>572</v>
      </c>
      <c r="AG78" s="46" t="s">
        <v>573</v>
      </c>
      <c r="AH78" s="46" t="s">
        <v>574</v>
      </c>
      <c r="AI78" s="60" t="s">
        <v>108</v>
      </c>
    </row>
    <row r="79" spans="1:35" x14ac:dyDescent="0.25">
      <c r="A79" s="26">
        <v>2076</v>
      </c>
      <c r="B79" s="26" t="s">
        <v>575</v>
      </c>
      <c r="C79" s="27" t="s">
        <v>576</v>
      </c>
      <c r="D79" s="27" t="s">
        <v>84</v>
      </c>
      <c r="E79" s="27" t="s">
        <v>35</v>
      </c>
      <c r="F79" s="27" t="s">
        <v>36</v>
      </c>
      <c r="G79" s="27" t="s">
        <v>84</v>
      </c>
      <c r="H79" s="27" t="s">
        <v>37</v>
      </c>
      <c r="I79" s="27" t="s">
        <v>38</v>
      </c>
      <c r="J79" s="27" t="s">
        <v>43</v>
      </c>
      <c r="K79" s="27" t="s">
        <v>577</v>
      </c>
      <c r="L79" s="27" t="s">
        <v>66</v>
      </c>
      <c r="M79" s="27" t="s">
        <v>578</v>
      </c>
      <c r="N79" s="28">
        <v>45777</v>
      </c>
      <c r="O79" s="40" t="str" cm="1">
        <f t="array" ref="O79">IF(S79="Sim", "Em ação preparatória", IFERROR(INDEX('[1]Situação-Fase-SituaçãoSite'!$C$2:$C$215,MATCH(1,('[1]Situação-Fase-SituaçãoSite'!$A$2:$A$215=P79)*('[1]Situação-Fase-SituaçãoSite'!$B$2:$B$215=Q79),0)),"Combinação da Situação e Fase inválida"))</f>
        <v>Em ação preparatória</v>
      </c>
      <c r="P79" s="41" t="s">
        <v>62</v>
      </c>
      <c r="Q79" s="41" t="s">
        <v>63</v>
      </c>
      <c r="R79" s="42">
        <v>0</v>
      </c>
      <c r="S79" s="41" t="s">
        <v>41</v>
      </c>
      <c r="T79" s="41"/>
      <c r="U79" s="43">
        <v>45930</v>
      </c>
      <c r="V79" s="43">
        <v>46538</v>
      </c>
      <c r="W79" s="44">
        <v>0</v>
      </c>
      <c r="X79" s="44">
        <v>0</v>
      </c>
      <c r="Y79" s="44">
        <v>431650.2</v>
      </c>
      <c r="Z79" s="44">
        <v>0</v>
      </c>
      <c r="AA79" s="44">
        <v>0</v>
      </c>
      <c r="AB79" s="44">
        <v>0</v>
      </c>
      <c r="AC79" s="44">
        <v>0</v>
      </c>
      <c r="AD79" s="44">
        <v>0</v>
      </c>
      <c r="AE79" s="44">
        <v>0</v>
      </c>
      <c r="AF79" s="46" t="s">
        <v>579</v>
      </c>
      <c r="AG79" s="46" t="s">
        <v>580</v>
      </c>
      <c r="AH79" s="46" t="s">
        <v>581</v>
      </c>
      <c r="AI79" s="47" t="s">
        <v>582</v>
      </c>
    </row>
    <row r="80" spans="1:35" hidden="1" x14ac:dyDescent="0.25">
      <c r="A80" s="26">
        <v>2077</v>
      </c>
      <c r="B80" s="26" t="s">
        <v>583</v>
      </c>
      <c r="C80" s="27" t="s">
        <v>584</v>
      </c>
      <c r="D80" s="27" t="s">
        <v>65</v>
      </c>
      <c r="E80" s="27" t="s">
        <v>35</v>
      </c>
      <c r="F80" s="27" t="s">
        <v>36</v>
      </c>
      <c r="G80" s="27" t="s">
        <v>69</v>
      </c>
      <c r="H80" s="27" t="s">
        <v>37</v>
      </c>
      <c r="I80" s="27" t="s">
        <v>38</v>
      </c>
      <c r="J80" s="27" t="s">
        <v>43</v>
      </c>
      <c r="K80" s="27" t="s">
        <v>70</v>
      </c>
      <c r="L80" s="27" t="s">
        <v>66</v>
      </c>
      <c r="N80" s="28">
        <v>45777</v>
      </c>
      <c r="O80" s="40" t="str" cm="1">
        <f t="array" ref="O80">IF(S80="Sim", "Em ação preparatória", IFERROR(INDEX('[1]Situação-Fase-SituaçãoSite'!$C$2:$C$215,MATCH(1,('[1]Situação-Fase-SituaçãoSite'!$A$2:$A$215=P80)*('[1]Situação-Fase-SituaçãoSite'!$B$2:$B$215=Q80),0)),"Combinação da Situação e Fase inválida"))</f>
        <v>Concluído</v>
      </c>
      <c r="P80" s="41" t="s">
        <v>50</v>
      </c>
      <c r="Q80" s="41" t="s">
        <v>585</v>
      </c>
      <c r="R80" s="42">
        <v>100</v>
      </c>
      <c r="S80" s="41" t="s">
        <v>41</v>
      </c>
      <c r="T80" s="41"/>
      <c r="U80" s="43">
        <v>45291</v>
      </c>
      <c r="V80" s="43">
        <v>45657</v>
      </c>
      <c r="W80" s="44">
        <v>0</v>
      </c>
      <c r="X80" s="44">
        <v>0</v>
      </c>
      <c r="Y80" s="44">
        <v>0</v>
      </c>
      <c r="Z80" s="44">
        <v>0</v>
      </c>
      <c r="AA80" s="44">
        <v>0</v>
      </c>
      <c r="AB80" s="44">
        <v>0</v>
      </c>
      <c r="AC80" s="44">
        <v>0</v>
      </c>
      <c r="AD80" s="44">
        <v>0</v>
      </c>
      <c r="AE80" s="44">
        <v>0</v>
      </c>
      <c r="AF80" s="46" t="s">
        <v>586</v>
      </c>
      <c r="AG80" s="46" t="s">
        <v>587</v>
      </c>
      <c r="AH80" s="46" t="s">
        <v>588</v>
      </c>
      <c r="AI80" s="47" t="s">
        <v>108</v>
      </c>
    </row>
    <row r="81" spans="1:35" x14ac:dyDescent="0.25">
      <c r="A81" s="26">
        <v>2079</v>
      </c>
      <c r="B81" s="26" t="s">
        <v>589</v>
      </c>
      <c r="C81" s="27" t="s">
        <v>590</v>
      </c>
      <c r="D81" s="27" t="s">
        <v>100</v>
      </c>
      <c r="E81" s="27" t="s">
        <v>35</v>
      </c>
      <c r="F81" s="27" t="s">
        <v>36</v>
      </c>
      <c r="G81" s="27" t="s">
        <v>101</v>
      </c>
      <c r="H81" s="27" t="s">
        <v>37</v>
      </c>
      <c r="I81" s="27" t="s">
        <v>38</v>
      </c>
      <c r="J81" s="27" t="s">
        <v>43</v>
      </c>
      <c r="K81" s="27" t="s">
        <v>591</v>
      </c>
      <c r="L81" s="27" t="s">
        <v>66</v>
      </c>
      <c r="M81" s="27" t="s">
        <v>578</v>
      </c>
      <c r="N81" s="28">
        <v>45777</v>
      </c>
      <c r="O81" s="40" t="str" cm="1">
        <f t="array" ref="O81">IF(S81="Sim", "Em ação preparatória", IFERROR(INDEX('[1]Situação-Fase-SituaçãoSite'!$C$2:$C$215,MATCH(1,('[1]Situação-Fase-SituaçãoSite'!$A$2:$A$215=P81)*('[1]Situação-Fase-SituaçãoSite'!$B$2:$B$215=Q81),0)),"Combinação da Situação e Fase inválida"))</f>
        <v>Em ação preparatória</v>
      </c>
      <c r="P81" s="41" t="s">
        <v>158</v>
      </c>
      <c r="Q81" s="41" t="s">
        <v>158</v>
      </c>
      <c r="R81" s="42">
        <v>6.1</v>
      </c>
      <c r="S81" s="41" t="s">
        <v>159</v>
      </c>
      <c r="T81" s="41" t="s">
        <v>160</v>
      </c>
      <c r="U81" s="43">
        <v>41711</v>
      </c>
      <c r="V81" s="43">
        <v>46681</v>
      </c>
      <c r="W81" s="44">
        <v>34000000</v>
      </c>
      <c r="X81" s="44">
        <v>14098747.220000001</v>
      </c>
      <c r="Y81" s="44">
        <v>32281988.48</v>
      </c>
      <c r="Z81" s="44">
        <v>0</v>
      </c>
      <c r="AA81" s="44">
        <v>0</v>
      </c>
      <c r="AB81" s="44">
        <v>0</v>
      </c>
      <c r="AC81" s="44">
        <v>0</v>
      </c>
      <c r="AD81" s="44">
        <v>0</v>
      </c>
      <c r="AE81" s="44">
        <v>0</v>
      </c>
      <c r="AF81" s="46" t="s">
        <v>592</v>
      </c>
      <c r="AG81" s="46" t="s">
        <v>593</v>
      </c>
      <c r="AH81" s="46" t="s">
        <v>1669</v>
      </c>
      <c r="AI81" s="47" t="s">
        <v>108</v>
      </c>
    </row>
    <row r="82" spans="1:35" x14ac:dyDescent="0.25">
      <c r="A82" s="26">
        <v>2080</v>
      </c>
      <c r="B82" s="26" t="s">
        <v>595</v>
      </c>
      <c r="C82" s="27" t="s">
        <v>596</v>
      </c>
      <c r="D82" s="27" t="s">
        <v>100</v>
      </c>
      <c r="E82" s="27" t="s">
        <v>35</v>
      </c>
      <c r="F82" s="27" t="s">
        <v>36</v>
      </c>
      <c r="G82" s="27" t="s">
        <v>101</v>
      </c>
      <c r="H82" s="27" t="s">
        <v>37</v>
      </c>
      <c r="I82" s="27" t="s">
        <v>38</v>
      </c>
      <c r="J82" s="27" t="s">
        <v>43</v>
      </c>
      <c r="K82" s="27" t="s">
        <v>591</v>
      </c>
      <c r="L82" s="27" t="s">
        <v>66</v>
      </c>
      <c r="M82" s="27" t="s">
        <v>578</v>
      </c>
      <c r="N82" s="28">
        <v>45777</v>
      </c>
      <c r="O82" s="40" t="str" cm="1">
        <f t="array" ref="O82">IF(S82="Sim", "Em ação preparatória", IFERROR(INDEX('[1]Situação-Fase-SituaçãoSite'!$C$2:$C$215,MATCH(1,('[1]Situação-Fase-SituaçãoSite'!$A$2:$A$215=P82)*('[1]Situação-Fase-SituaçãoSite'!$B$2:$B$215=Q82),0)),"Combinação da Situação e Fase inválida"))</f>
        <v>Em ação preparatória</v>
      </c>
      <c r="P82" s="41" t="s">
        <v>158</v>
      </c>
      <c r="Q82" s="41" t="s">
        <v>158</v>
      </c>
      <c r="R82" s="42">
        <v>10</v>
      </c>
      <c r="S82" s="41" t="s">
        <v>159</v>
      </c>
      <c r="T82" s="41" t="s">
        <v>160</v>
      </c>
      <c r="U82" s="43">
        <v>41711</v>
      </c>
      <c r="V82" s="43">
        <v>46681</v>
      </c>
      <c r="W82" s="44">
        <v>0</v>
      </c>
      <c r="X82" s="44">
        <v>0</v>
      </c>
      <c r="Y82" s="44">
        <v>0</v>
      </c>
      <c r="Z82" s="44">
        <v>0</v>
      </c>
      <c r="AA82" s="44">
        <v>0</v>
      </c>
      <c r="AB82" s="44">
        <v>0</v>
      </c>
      <c r="AC82" s="44">
        <v>0</v>
      </c>
      <c r="AD82" s="44">
        <v>0</v>
      </c>
      <c r="AE82" s="44">
        <v>0</v>
      </c>
      <c r="AF82" s="46" t="s">
        <v>597</v>
      </c>
      <c r="AG82" s="46" t="s">
        <v>598</v>
      </c>
      <c r="AH82" s="46" t="s">
        <v>1670</v>
      </c>
      <c r="AI82" s="47" t="s">
        <v>108</v>
      </c>
    </row>
    <row r="83" spans="1:35" x14ac:dyDescent="0.25">
      <c r="A83" s="26">
        <v>2081</v>
      </c>
      <c r="B83" s="26" t="s">
        <v>600</v>
      </c>
      <c r="C83" s="27" t="s">
        <v>601</v>
      </c>
      <c r="D83" s="27" t="s">
        <v>100</v>
      </c>
      <c r="E83" s="27" t="s">
        <v>35</v>
      </c>
      <c r="F83" s="27" t="s">
        <v>36</v>
      </c>
      <c r="G83" s="27" t="s">
        <v>101</v>
      </c>
      <c r="H83" s="27" t="s">
        <v>37</v>
      </c>
      <c r="I83" s="27" t="s">
        <v>38</v>
      </c>
      <c r="J83" s="27" t="s">
        <v>43</v>
      </c>
      <c r="K83" s="27" t="s">
        <v>591</v>
      </c>
      <c r="L83" s="27" t="s">
        <v>66</v>
      </c>
      <c r="M83" s="27" t="s">
        <v>578</v>
      </c>
      <c r="N83" s="28">
        <v>45777</v>
      </c>
      <c r="O83" s="40" t="str" cm="1">
        <f t="array" ref="O83">IF(S83="Sim", "Em ação preparatória", IFERROR(INDEX('[1]Situação-Fase-SituaçãoSite'!$C$2:$C$215,MATCH(1,('[1]Situação-Fase-SituaçãoSite'!$A$2:$A$215=P83)*('[1]Situação-Fase-SituaçãoSite'!$B$2:$B$215=Q83),0)),"Combinação da Situação e Fase inválida"))</f>
        <v>Em execução</v>
      </c>
      <c r="P83" s="41" t="s">
        <v>40</v>
      </c>
      <c r="Q83" s="41" t="s">
        <v>61</v>
      </c>
      <c r="R83" s="42">
        <v>30</v>
      </c>
      <c r="S83" s="41" t="s">
        <v>41</v>
      </c>
      <c r="T83" s="41"/>
      <c r="U83" s="43">
        <v>41711</v>
      </c>
      <c r="V83" s="43">
        <v>46252</v>
      </c>
      <c r="W83" s="44">
        <v>0</v>
      </c>
      <c r="X83" s="44">
        <v>0</v>
      </c>
      <c r="Y83" s="44">
        <v>0</v>
      </c>
      <c r="Z83" s="44">
        <v>0</v>
      </c>
      <c r="AA83" s="44">
        <v>0</v>
      </c>
      <c r="AB83" s="44">
        <v>0</v>
      </c>
      <c r="AC83" s="44">
        <v>0</v>
      </c>
      <c r="AD83" s="44">
        <v>0</v>
      </c>
      <c r="AE83" s="44">
        <v>0</v>
      </c>
      <c r="AF83" s="46" t="s">
        <v>1671</v>
      </c>
      <c r="AG83" s="46" t="s">
        <v>95</v>
      </c>
      <c r="AH83" s="46" t="s">
        <v>1672</v>
      </c>
      <c r="AI83" s="47" t="s">
        <v>108</v>
      </c>
    </row>
    <row r="84" spans="1:35" x14ac:dyDescent="0.25">
      <c r="A84" s="26">
        <v>2082</v>
      </c>
      <c r="B84" s="26" t="s">
        <v>604</v>
      </c>
      <c r="C84" s="27" t="s">
        <v>605</v>
      </c>
      <c r="D84" s="27" t="s">
        <v>100</v>
      </c>
      <c r="E84" s="27" t="s">
        <v>35</v>
      </c>
      <c r="F84" s="27" t="s">
        <v>36</v>
      </c>
      <c r="G84" s="27" t="s">
        <v>101</v>
      </c>
      <c r="H84" s="27" t="s">
        <v>37</v>
      </c>
      <c r="I84" s="27" t="s">
        <v>38</v>
      </c>
      <c r="J84" s="27" t="s">
        <v>43</v>
      </c>
      <c r="K84" s="27" t="s">
        <v>591</v>
      </c>
      <c r="L84" s="27" t="s">
        <v>66</v>
      </c>
      <c r="M84" s="27" t="s">
        <v>578</v>
      </c>
      <c r="N84" s="28">
        <v>45777</v>
      </c>
      <c r="O84" s="40" t="str" cm="1">
        <f t="array" ref="O84">IF(S84="Sim", "Em ação preparatória", IFERROR(INDEX('[1]Situação-Fase-SituaçãoSite'!$C$2:$C$215,MATCH(1,('[1]Situação-Fase-SituaçãoSite'!$A$2:$A$215=P84)*('[1]Situação-Fase-SituaçãoSite'!$B$2:$B$215=Q84),0)),"Combinação da Situação e Fase inválida"))</f>
        <v>Em execução</v>
      </c>
      <c r="P84" s="41" t="s">
        <v>40</v>
      </c>
      <c r="Q84" s="41" t="s">
        <v>61</v>
      </c>
      <c r="R84" s="42">
        <v>78</v>
      </c>
      <c r="S84" s="41" t="s">
        <v>41</v>
      </c>
      <c r="T84" s="41"/>
      <c r="U84" s="43">
        <v>41711</v>
      </c>
      <c r="V84" s="43">
        <v>46022</v>
      </c>
      <c r="W84" s="44">
        <v>0</v>
      </c>
      <c r="X84" s="44">
        <v>0</v>
      </c>
      <c r="Y84" s="44">
        <v>0</v>
      </c>
      <c r="Z84" s="44">
        <v>0</v>
      </c>
      <c r="AA84" s="44">
        <v>0</v>
      </c>
      <c r="AB84" s="44">
        <v>0</v>
      </c>
      <c r="AC84" s="44">
        <v>0</v>
      </c>
      <c r="AD84" s="44">
        <v>0</v>
      </c>
      <c r="AE84" s="44">
        <v>0</v>
      </c>
      <c r="AF84" s="46" t="s">
        <v>606</v>
      </c>
      <c r="AG84" s="46" t="s">
        <v>607</v>
      </c>
      <c r="AH84" s="46" t="s">
        <v>1673</v>
      </c>
      <c r="AI84" s="47" t="s">
        <v>108</v>
      </c>
    </row>
    <row r="85" spans="1:35" x14ac:dyDescent="0.25">
      <c r="A85" s="26">
        <v>2083</v>
      </c>
      <c r="B85" s="26" t="s">
        <v>609</v>
      </c>
      <c r="C85" s="27" t="s">
        <v>610</v>
      </c>
      <c r="D85" s="27" t="s">
        <v>65</v>
      </c>
      <c r="E85" s="27" t="s">
        <v>35</v>
      </c>
      <c r="F85" s="27" t="s">
        <v>36</v>
      </c>
      <c r="G85" s="27" t="s">
        <v>101</v>
      </c>
      <c r="H85" s="27" t="s">
        <v>37</v>
      </c>
      <c r="I85" s="27" t="s">
        <v>38</v>
      </c>
      <c r="J85" s="27" t="s">
        <v>43</v>
      </c>
      <c r="K85" s="27" t="s">
        <v>611</v>
      </c>
      <c r="L85" s="27" t="s">
        <v>66</v>
      </c>
      <c r="M85" s="27" t="s">
        <v>578</v>
      </c>
      <c r="N85" s="28">
        <v>45777</v>
      </c>
      <c r="O85" s="40" t="str" cm="1">
        <f t="array" ref="O85">IF(S85="Sim", "Em ação preparatória", IFERROR(INDEX('[1]Situação-Fase-SituaçãoSite'!$C$2:$C$215,MATCH(1,('[1]Situação-Fase-SituaçãoSite'!$A$2:$A$215=P85)*('[1]Situação-Fase-SituaçãoSite'!$B$2:$B$215=Q85),0)),"Combinação da Situação e Fase inválida"))</f>
        <v>Em execução</v>
      </c>
      <c r="P85" s="41" t="s">
        <v>40</v>
      </c>
      <c r="Q85" s="41" t="s">
        <v>61</v>
      </c>
      <c r="R85" s="42">
        <v>50</v>
      </c>
      <c r="S85" s="41" t="s">
        <v>41</v>
      </c>
      <c r="T85" s="41"/>
      <c r="U85" s="43">
        <v>43943</v>
      </c>
      <c r="V85" s="43">
        <v>46377</v>
      </c>
      <c r="W85" s="44">
        <v>61303798</v>
      </c>
      <c r="X85" s="44">
        <v>53965037.810000002</v>
      </c>
      <c r="Y85" s="44">
        <v>41796172.329999998</v>
      </c>
      <c r="Z85" s="44">
        <v>0</v>
      </c>
      <c r="AA85" s="44">
        <v>0</v>
      </c>
      <c r="AB85" s="44">
        <v>0</v>
      </c>
      <c r="AC85" s="44">
        <v>0</v>
      </c>
      <c r="AD85" s="44">
        <v>0</v>
      </c>
      <c r="AE85" s="44">
        <v>0</v>
      </c>
      <c r="AF85" s="46" t="s">
        <v>1674</v>
      </c>
      <c r="AG85" s="46" t="s">
        <v>1675</v>
      </c>
      <c r="AH85" s="46" t="s">
        <v>1676</v>
      </c>
      <c r="AI85" s="47" t="s">
        <v>615</v>
      </c>
    </row>
    <row r="86" spans="1:35" x14ac:dyDescent="0.25">
      <c r="A86" s="26">
        <v>2084</v>
      </c>
      <c r="B86" s="26" t="s">
        <v>616</v>
      </c>
      <c r="C86" s="27" t="s">
        <v>617</v>
      </c>
      <c r="D86" s="27" t="s">
        <v>100</v>
      </c>
      <c r="E86" s="27" t="s">
        <v>35</v>
      </c>
      <c r="F86" s="27" t="s">
        <v>36</v>
      </c>
      <c r="G86" s="27" t="s">
        <v>101</v>
      </c>
      <c r="H86" s="27" t="s">
        <v>37</v>
      </c>
      <c r="I86" s="27" t="s">
        <v>38</v>
      </c>
      <c r="J86" s="27" t="s">
        <v>43</v>
      </c>
      <c r="K86" s="27" t="s">
        <v>618</v>
      </c>
      <c r="L86" s="27" t="s">
        <v>66</v>
      </c>
      <c r="M86" s="27" t="s">
        <v>578</v>
      </c>
      <c r="N86" s="28">
        <v>45777</v>
      </c>
      <c r="O86" s="40" t="str" cm="1">
        <f t="array" ref="O86">IF(S86="Sim", "Em ação preparatória", IFERROR(INDEX('[1]Situação-Fase-SituaçãoSite'!$C$2:$C$215,MATCH(1,('[1]Situação-Fase-SituaçãoSite'!$A$2:$A$215=P86)*('[1]Situação-Fase-SituaçãoSite'!$B$2:$B$215=Q86),0)),"Combinação da Situação e Fase inválida"))</f>
        <v>Em licitação / Leilão</v>
      </c>
      <c r="P86" s="41" t="s">
        <v>51</v>
      </c>
      <c r="Q86" s="41" t="s">
        <v>77</v>
      </c>
      <c r="R86" s="42">
        <v>80</v>
      </c>
      <c r="S86" s="41" t="s">
        <v>41</v>
      </c>
      <c r="T86" s="41"/>
      <c r="U86" s="43">
        <v>43453</v>
      </c>
      <c r="V86" s="43">
        <v>46538</v>
      </c>
      <c r="W86" s="44">
        <v>30000000</v>
      </c>
      <c r="X86" s="44">
        <v>13013439.15</v>
      </c>
      <c r="Y86" s="44">
        <v>31297765.190000001</v>
      </c>
      <c r="Z86" s="44">
        <v>0</v>
      </c>
      <c r="AA86" s="44">
        <v>0</v>
      </c>
      <c r="AB86" s="44">
        <v>0</v>
      </c>
      <c r="AC86" s="44">
        <v>0</v>
      </c>
      <c r="AD86" s="44">
        <v>0</v>
      </c>
      <c r="AE86" s="44">
        <v>0</v>
      </c>
      <c r="AF86" s="46" t="s">
        <v>619</v>
      </c>
      <c r="AG86" s="46" t="s">
        <v>1677</v>
      </c>
      <c r="AH86" s="46" t="s">
        <v>1678</v>
      </c>
      <c r="AI86" s="47" t="s">
        <v>622</v>
      </c>
    </row>
    <row r="87" spans="1:35" x14ac:dyDescent="0.25">
      <c r="A87" s="26">
        <v>2085</v>
      </c>
      <c r="B87" s="26" t="s">
        <v>623</v>
      </c>
      <c r="C87" s="27" t="s">
        <v>624</v>
      </c>
      <c r="D87" s="27" t="s">
        <v>100</v>
      </c>
      <c r="E87" s="27" t="s">
        <v>35</v>
      </c>
      <c r="F87" s="27" t="s">
        <v>36</v>
      </c>
      <c r="G87" s="27" t="s">
        <v>101</v>
      </c>
      <c r="H87" s="27" t="s">
        <v>37</v>
      </c>
      <c r="I87" s="27" t="s">
        <v>38</v>
      </c>
      <c r="J87" s="27" t="s">
        <v>43</v>
      </c>
      <c r="K87" s="27" t="s">
        <v>618</v>
      </c>
      <c r="L87" s="27" t="s">
        <v>66</v>
      </c>
      <c r="M87" s="27" t="s">
        <v>578</v>
      </c>
      <c r="N87" s="28">
        <v>45777</v>
      </c>
      <c r="O87" s="40" t="str" cm="1">
        <f t="array" ref="O87">IF(S87="Sim", "Em ação preparatória", IFERROR(INDEX('[1]Situação-Fase-SituaçãoSite'!$C$2:$C$215,MATCH(1,('[1]Situação-Fase-SituaçãoSite'!$A$2:$A$215=P87)*('[1]Situação-Fase-SituaçãoSite'!$B$2:$B$215=Q87),0)),"Combinação da Situação e Fase inválida"))</f>
        <v>Em licitação / Leilão</v>
      </c>
      <c r="P87" s="41" t="s">
        <v>51</v>
      </c>
      <c r="Q87" s="41" t="s">
        <v>77</v>
      </c>
      <c r="R87" s="42">
        <v>95</v>
      </c>
      <c r="S87" s="41" t="s">
        <v>41</v>
      </c>
      <c r="T87" s="41"/>
      <c r="U87" s="43">
        <v>43465</v>
      </c>
      <c r="V87" s="43">
        <v>46173</v>
      </c>
      <c r="W87" s="44">
        <v>0</v>
      </c>
      <c r="X87" s="44">
        <v>0</v>
      </c>
      <c r="Y87" s="44">
        <v>0</v>
      </c>
      <c r="Z87" s="44">
        <v>0</v>
      </c>
      <c r="AA87" s="44">
        <v>0</v>
      </c>
      <c r="AB87" s="44">
        <v>0</v>
      </c>
      <c r="AC87" s="44">
        <v>0</v>
      </c>
      <c r="AD87" s="44">
        <v>0</v>
      </c>
      <c r="AE87" s="44">
        <v>0</v>
      </c>
      <c r="AF87" s="46" t="s">
        <v>625</v>
      </c>
      <c r="AG87" s="46" t="s">
        <v>152</v>
      </c>
      <c r="AH87" s="46" t="s">
        <v>626</v>
      </c>
      <c r="AI87" s="47" t="s">
        <v>108</v>
      </c>
    </row>
    <row r="88" spans="1:35" x14ac:dyDescent="0.25">
      <c r="A88" s="26">
        <v>2086</v>
      </c>
      <c r="B88" s="26" t="s">
        <v>627</v>
      </c>
      <c r="C88" s="27" t="s">
        <v>628</v>
      </c>
      <c r="D88" s="27" t="s">
        <v>100</v>
      </c>
      <c r="E88" s="27" t="s">
        <v>35</v>
      </c>
      <c r="F88" s="27" t="s">
        <v>36</v>
      </c>
      <c r="G88" s="27" t="s">
        <v>101</v>
      </c>
      <c r="H88" s="27" t="s">
        <v>37</v>
      </c>
      <c r="I88" s="27" t="s">
        <v>38</v>
      </c>
      <c r="J88" s="27" t="s">
        <v>43</v>
      </c>
      <c r="K88" s="27" t="s">
        <v>618</v>
      </c>
      <c r="L88" s="27" t="s">
        <v>66</v>
      </c>
      <c r="M88" s="27" t="s">
        <v>578</v>
      </c>
      <c r="N88" s="28">
        <v>45777</v>
      </c>
      <c r="O88" s="40" t="str" cm="1">
        <f t="array" ref="O88">IF(S88="Sim", "Em ação preparatória", IFERROR(INDEX('[1]Situação-Fase-SituaçãoSite'!$C$2:$C$215,MATCH(1,('[1]Situação-Fase-SituaçãoSite'!$A$2:$A$215=P88)*('[1]Situação-Fase-SituaçãoSite'!$B$2:$B$215=Q88),0)),"Combinação da Situação e Fase inválida"))</f>
        <v>Em execução</v>
      </c>
      <c r="P88" s="41" t="s">
        <v>40</v>
      </c>
      <c r="Q88" s="41" t="s">
        <v>61</v>
      </c>
      <c r="R88" s="42">
        <v>80</v>
      </c>
      <c r="S88" s="41" t="s">
        <v>41</v>
      </c>
      <c r="T88" s="41"/>
      <c r="U88" s="43">
        <v>44641</v>
      </c>
      <c r="V88" s="43">
        <v>46270</v>
      </c>
      <c r="W88" s="44">
        <v>0</v>
      </c>
      <c r="X88" s="44">
        <v>0</v>
      </c>
      <c r="Y88" s="44">
        <v>0</v>
      </c>
      <c r="Z88" s="44">
        <v>0</v>
      </c>
      <c r="AA88" s="44">
        <v>0</v>
      </c>
      <c r="AB88" s="44">
        <v>0</v>
      </c>
      <c r="AC88" s="44">
        <v>0</v>
      </c>
      <c r="AD88" s="44">
        <v>0</v>
      </c>
      <c r="AE88" s="44">
        <v>0</v>
      </c>
      <c r="AF88" s="46" t="s">
        <v>629</v>
      </c>
      <c r="AG88" s="46" t="s">
        <v>630</v>
      </c>
      <c r="AH88" s="46" t="s">
        <v>1679</v>
      </c>
      <c r="AI88" s="47" t="s">
        <v>108</v>
      </c>
    </row>
    <row r="89" spans="1:35" x14ac:dyDescent="0.25">
      <c r="A89" s="26">
        <v>2087</v>
      </c>
      <c r="B89" s="26" t="s">
        <v>632</v>
      </c>
      <c r="C89" s="27" t="s">
        <v>633</v>
      </c>
      <c r="D89" s="27" t="s">
        <v>100</v>
      </c>
      <c r="E89" s="27" t="s">
        <v>35</v>
      </c>
      <c r="F89" s="27" t="s">
        <v>36</v>
      </c>
      <c r="G89" s="27" t="s">
        <v>101</v>
      </c>
      <c r="H89" s="27" t="s">
        <v>37</v>
      </c>
      <c r="I89" s="27" t="s">
        <v>38</v>
      </c>
      <c r="J89" s="27" t="s">
        <v>43</v>
      </c>
      <c r="K89" s="27" t="s">
        <v>618</v>
      </c>
      <c r="L89" s="27" t="s">
        <v>66</v>
      </c>
      <c r="M89" s="27" t="s">
        <v>578</v>
      </c>
      <c r="N89" s="28">
        <v>45777</v>
      </c>
      <c r="O89" s="40" t="str" cm="1">
        <f t="array" ref="O89">IF(S89="Sim", "Em ação preparatória", IFERROR(INDEX('[1]Situação-Fase-SituaçãoSite'!$C$2:$C$215,MATCH(1,('[1]Situação-Fase-SituaçãoSite'!$A$2:$A$215=P89)*('[1]Situação-Fase-SituaçãoSite'!$B$2:$B$215=Q89),0)),"Combinação da Situação e Fase inválida"))</f>
        <v>Em execução</v>
      </c>
      <c r="P89" s="41" t="s">
        <v>40</v>
      </c>
      <c r="Q89" s="41" t="s">
        <v>61</v>
      </c>
      <c r="R89" s="42">
        <v>76</v>
      </c>
      <c r="S89" s="41" t="s">
        <v>41</v>
      </c>
      <c r="T89" s="41"/>
      <c r="U89" s="43">
        <v>45257</v>
      </c>
      <c r="V89" s="43">
        <v>46356</v>
      </c>
      <c r="W89" s="44">
        <v>0</v>
      </c>
      <c r="X89" s="44">
        <v>0</v>
      </c>
      <c r="Y89" s="44">
        <v>0</v>
      </c>
      <c r="Z89" s="44">
        <v>0</v>
      </c>
      <c r="AA89" s="44">
        <v>0</v>
      </c>
      <c r="AB89" s="44">
        <v>0</v>
      </c>
      <c r="AC89" s="44">
        <v>0</v>
      </c>
      <c r="AD89" s="44">
        <v>0</v>
      </c>
      <c r="AE89" s="44">
        <v>0</v>
      </c>
      <c r="AF89" s="46" t="s">
        <v>634</v>
      </c>
      <c r="AG89" s="46" t="s">
        <v>635</v>
      </c>
      <c r="AH89" s="46" t="s">
        <v>1680</v>
      </c>
      <c r="AI89" s="47" t="s">
        <v>108</v>
      </c>
    </row>
    <row r="90" spans="1:35" x14ac:dyDescent="0.25">
      <c r="A90" s="26">
        <v>2088</v>
      </c>
      <c r="B90" s="26" t="s">
        <v>637</v>
      </c>
      <c r="C90" s="27" t="s">
        <v>638</v>
      </c>
      <c r="D90" s="27" t="s">
        <v>100</v>
      </c>
      <c r="E90" s="27" t="s">
        <v>35</v>
      </c>
      <c r="F90" s="27" t="s">
        <v>36</v>
      </c>
      <c r="G90" s="27" t="s">
        <v>101</v>
      </c>
      <c r="H90" s="27" t="s">
        <v>37</v>
      </c>
      <c r="I90" s="27" t="s">
        <v>38</v>
      </c>
      <c r="J90" s="27" t="s">
        <v>43</v>
      </c>
      <c r="K90" s="27" t="s">
        <v>618</v>
      </c>
      <c r="L90" s="27" t="s">
        <v>66</v>
      </c>
      <c r="M90" s="27" t="s">
        <v>578</v>
      </c>
      <c r="N90" s="28">
        <v>45777</v>
      </c>
      <c r="O90" s="40" t="str" cm="1">
        <f t="array" ref="O90">IF(S90="Sim", "Em ação preparatória", IFERROR(INDEX('[1]Situação-Fase-SituaçãoSite'!$C$2:$C$215,MATCH(1,('[1]Situação-Fase-SituaçãoSite'!$A$2:$A$215=P90)*('[1]Situação-Fase-SituaçãoSite'!$B$2:$B$215=Q90),0)),"Combinação da Situação e Fase inválida"))</f>
        <v>Em execução</v>
      </c>
      <c r="P90" s="41" t="s">
        <v>40</v>
      </c>
      <c r="Q90" s="41" t="s">
        <v>61</v>
      </c>
      <c r="R90" s="42">
        <v>93</v>
      </c>
      <c r="S90" s="41" t="s">
        <v>41</v>
      </c>
      <c r="T90" s="41"/>
      <c r="U90" s="43">
        <v>41116</v>
      </c>
      <c r="V90" s="43">
        <v>46191</v>
      </c>
      <c r="W90" s="44">
        <v>0</v>
      </c>
      <c r="X90" s="44">
        <v>0</v>
      </c>
      <c r="Y90" s="44">
        <v>0</v>
      </c>
      <c r="Z90" s="44">
        <v>0</v>
      </c>
      <c r="AA90" s="44">
        <v>0</v>
      </c>
      <c r="AB90" s="44">
        <v>0</v>
      </c>
      <c r="AC90" s="44">
        <v>0</v>
      </c>
      <c r="AD90" s="44">
        <v>0</v>
      </c>
      <c r="AE90" s="44">
        <v>0</v>
      </c>
      <c r="AF90" s="46" t="s">
        <v>639</v>
      </c>
      <c r="AG90" s="46" t="s">
        <v>478</v>
      </c>
      <c r="AH90" s="46" t="s">
        <v>1681</v>
      </c>
      <c r="AI90" s="47" t="s">
        <v>108</v>
      </c>
    </row>
    <row r="91" spans="1:35" x14ac:dyDescent="0.25">
      <c r="A91" s="26">
        <v>2090</v>
      </c>
      <c r="B91" s="26" t="s">
        <v>641</v>
      </c>
      <c r="C91" s="27" t="s">
        <v>642</v>
      </c>
      <c r="D91" s="27" t="s">
        <v>58</v>
      </c>
      <c r="E91" s="27" t="s">
        <v>35</v>
      </c>
      <c r="F91" s="27" t="s">
        <v>36</v>
      </c>
      <c r="G91" s="27" t="s">
        <v>59</v>
      </c>
      <c r="H91" s="27" t="s">
        <v>37</v>
      </c>
      <c r="I91" s="27" t="s">
        <v>38</v>
      </c>
      <c r="J91" s="27" t="s">
        <v>64</v>
      </c>
      <c r="K91" s="27" t="s">
        <v>643</v>
      </c>
      <c r="L91" s="27" t="s">
        <v>66</v>
      </c>
      <c r="M91" s="27" t="s">
        <v>578</v>
      </c>
      <c r="N91" s="28">
        <v>45777</v>
      </c>
      <c r="O91" s="40" t="str" cm="1">
        <f t="array" ref="O91">IF(S91="Sim", "Em ação preparatória", IFERROR(INDEX('[1]Situação-Fase-SituaçãoSite'!$C$2:$C$215,MATCH(1,('[1]Situação-Fase-SituaçãoSite'!$A$2:$A$215=P91)*('[1]Situação-Fase-SituaçãoSite'!$B$2:$B$215=Q91),0)),"Combinação da Situação e Fase inválida"))</f>
        <v>Em execução</v>
      </c>
      <c r="P91" s="41" t="s">
        <v>40</v>
      </c>
      <c r="Q91" s="41" t="s">
        <v>61</v>
      </c>
      <c r="R91" s="42">
        <v>5</v>
      </c>
      <c r="S91" s="41" t="s">
        <v>41</v>
      </c>
      <c r="T91" s="41"/>
      <c r="U91" s="43">
        <v>44392</v>
      </c>
      <c r="V91" s="43">
        <v>46387</v>
      </c>
      <c r="W91" s="44">
        <v>488345</v>
      </c>
      <c r="X91" s="44">
        <v>131331.25</v>
      </c>
      <c r="Y91" s="44">
        <v>11259605.809999999</v>
      </c>
      <c r="Z91" s="44">
        <v>0</v>
      </c>
      <c r="AA91" s="44">
        <v>0</v>
      </c>
      <c r="AB91" s="44">
        <v>0</v>
      </c>
      <c r="AC91" s="44">
        <v>0</v>
      </c>
      <c r="AD91" s="44">
        <v>0</v>
      </c>
      <c r="AE91" s="44">
        <v>0</v>
      </c>
      <c r="AF91" s="46" t="s">
        <v>644</v>
      </c>
      <c r="AG91" s="46" t="s">
        <v>635</v>
      </c>
      <c r="AH91" s="46" t="s">
        <v>1682</v>
      </c>
      <c r="AI91" s="47" t="s">
        <v>108</v>
      </c>
    </row>
    <row r="92" spans="1:35" x14ac:dyDescent="0.25">
      <c r="A92" s="26">
        <v>2091</v>
      </c>
      <c r="B92" s="26" t="s">
        <v>646</v>
      </c>
      <c r="C92" s="27" t="s">
        <v>647</v>
      </c>
      <c r="D92" s="27" t="s">
        <v>84</v>
      </c>
      <c r="E92" s="27" t="s">
        <v>35</v>
      </c>
      <c r="F92" s="27" t="s">
        <v>36</v>
      </c>
      <c r="G92" s="27" t="s">
        <v>84</v>
      </c>
      <c r="H92" s="27" t="s">
        <v>37</v>
      </c>
      <c r="I92" s="27" t="s">
        <v>38</v>
      </c>
      <c r="J92" s="27" t="s">
        <v>43</v>
      </c>
      <c r="K92" s="27" t="s">
        <v>648</v>
      </c>
      <c r="L92" s="27" t="s">
        <v>649</v>
      </c>
      <c r="M92" s="27" t="s">
        <v>578</v>
      </c>
      <c r="N92" s="28">
        <v>45777</v>
      </c>
      <c r="O92" s="40" t="str" cm="1">
        <f t="array" ref="O92">IF(S92="Sim", "Em ação preparatória", IFERROR(INDEX('[1]Situação-Fase-SituaçãoSite'!$C$2:$C$215,MATCH(1,('[1]Situação-Fase-SituaçãoSite'!$A$2:$A$215=P92)*('[1]Situação-Fase-SituaçãoSite'!$B$2:$B$215=Q92),0)),"Combinação da Situação e Fase inválida"))</f>
        <v>Em ação preparatória</v>
      </c>
      <c r="P92" s="41" t="s">
        <v>158</v>
      </c>
      <c r="Q92" s="41" t="s">
        <v>158</v>
      </c>
      <c r="R92" s="42">
        <v>30</v>
      </c>
      <c r="S92" s="41" t="s">
        <v>159</v>
      </c>
      <c r="T92" s="41" t="s">
        <v>160</v>
      </c>
      <c r="U92" s="43">
        <v>41729</v>
      </c>
      <c r="V92" s="43">
        <v>46752</v>
      </c>
      <c r="W92" s="44">
        <v>0</v>
      </c>
      <c r="X92" s="44">
        <v>0</v>
      </c>
      <c r="Y92" s="44">
        <v>0</v>
      </c>
      <c r="Z92" s="44">
        <v>0</v>
      </c>
      <c r="AA92" s="44">
        <v>0</v>
      </c>
      <c r="AB92" s="44">
        <v>0</v>
      </c>
      <c r="AC92" s="44">
        <v>0</v>
      </c>
      <c r="AD92" s="44">
        <v>0</v>
      </c>
      <c r="AE92" s="44">
        <v>0</v>
      </c>
      <c r="AF92" s="46" t="s">
        <v>650</v>
      </c>
      <c r="AG92" s="46" t="s">
        <v>651</v>
      </c>
      <c r="AH92" s="46" t="s">
        <v>1683</v>
      </c>
      <c r="AI92" s="47" t="s">
        <v>653</v>
      </c>
    </row>
    <row r="93" spans="1:35" x14ac:dyDescent="0.25">
      <c r="A93" s="26">
        <v>2092</v>
      </c>
      <c r="B93" s="26" t="s">
        <v>654</v>
      </c>
      <c r="C93" s="27" t="s">
        <v>655</v>
      </c>
      <c r="D93" s="27" t="s">
        <v>84</v>
      </c>
      <c r="E93" s="27" t="s">
        <v>35</v>
      </c>
      <c r="F93" s="27" t="s">
        <v>36</v>
      </c>
      <c r="G93" s="27" t="s">
        <v>84</v>
      </c>
      <c r="H93" s="27" t="s">
        <v>37</v>
      </c>
      <c r="I93" s="27" t="s">
        <v>38</v>
      </c>
      <c r="J93" s="27" t="s">
        <v>43</v>
      </c>
      <c r="K93" s="27" t="s">
        <v>656</v>
      </c>
      <c r="L93" s="27" t="s">
        <v>66</v>
      </c>
      <c r="M93" s="27" t="s">
        <v>578</v>
      </c>
      <c r="N93" s="28">
        <v>45777</v>
      </c>
      <c r="O93" s="40" t="str" cm="1">
        <f t="array" ref="O93">IF(S93="Sim", "Em ação preparatória", IFERROR(INDEX('[1]Situação-Fase-SituaçãoSite'!$C$2:$C$215,MATCH(1,('[1]Situação-Fase-SituaçãoSite'!$A$2:$A$215=P93)*('[1]Situação-Fase-SituaçãoSite'!$B$2:$B$215=Q93),0)),"Combinação da Situação e Fase inválida"))</f>
        <v>Em ação preparatória</v>
      </c>
      <c r="P93" s="41" t="s">
        <v>62</v>
      </c>
      <c r="Q93" s="41" t="s">
        <v>63</v>
      </c>
      <c r="R93" s="42">
        <v>0</v>
      </c>
      <c r="S93" s="41" t="s">
        <v>41</v>
      </c>
      <c r="T93" s="41"/>
      <c r="U93" s="43">
        <v>45657</v>
      </c>
      <c r="V93" s="43">
        <v>47087</v>
      </c>
      <c r="W93" s="44">
        <v>0</v>
      </c>
      <c r="X93" s="44">
        <v>0</v>
      </c>
      <c r="Y93" s="44">
        <v>0</v>
      </c>
      <c r="Z93" s="44">
        <v>0</v>
      </c>
      <c r="AA93" s="44">
        <v>0</v>
      </c>
      <c r="AB93" s="44">
        <v>0</v>
      </c>
      <c r="AC93" s="44">
        <v>0</v>
      </c>
      <c r="AD93" s="44">
        <v>0</v>
      </c>
      <c r="AE93" s="44">
        <v>0</v>
      </c>
      <c r="AF93" s="46" t="s">
        <v>657</v>
      </c>
      <c r="AG93" s="45"/>
      <c r="AH93" s="46" t="s">
        <v>1684</v>
      </c>
      <c r="AI93" s="47" t="s">
        <v>108</v>
      </c>
    </row>
    <row r="94" spans="1:35" ht="30" customHeight="1" x14ac:dyDescent="0.25">
      <c r="A94" s="26">
        <v>2093</v>
      </c>
      <c r="B94" s="26" t="s">
        <v>660</v>
      </c>
      <c r="C94" s="27" t="s">
        <v>661</v>
      </c>
      <c r="D94" s="27" t="s">
        <v>65</v>
      </c>
      <c r="E94" s="27" t="s">
        <v>35</v>
      </c>
      <c r="F94" s="27" t="s">
        <v>36</v>
      </c>
      <c r="G94" s="27" t="s">
        <v>101</v>
      </c>
      <c r="H94" s="27" t="s">
        <v>37</v>
      </c>
      <c r="I94" s="27" t="s">
        <v>38</v>
      </c>
      <c r="J94" s="27" t="s">
        <v>48</v>
      </c>
      <c r="K94" s="27" t="s">
        <v>662</v>
      </c>
      <c r="L94" s="27" t="s">
        <v>66</v>
      </c>
      <c r="N94" s="28">
        <v>45777</v>
      </c>
      <c r="O94" s="40" t="str" cm="1">
        <f t="array" ref="O94">IF(S94="Sim", "Em ação preparatória", IFERROR(INDEX('[1]Situação-Fase-SituaçãoSite'!$C$2:$C$215,MATCH(1,('[1]Situação-Fase-SituaçãoSite'!$A$2:$A$215=P94)*('[1]Situação-Fase-SituaçãoSite'!$B$2:$B$215=Q94),0)),"Combinação da Situação e Fase inválida"))</f>
        <v>Combinação da Situação e Fase inválida</v>
      </c>
      <c r="P94" s="41" t="s">
        <v>1546</v>
      </c>
      <c r="Q94" s="41" t="s">
        <v>151</v>
      </c>
      <c r="R94" s="42">
        <v>0</v>
      </c>
      <c r="S94" s="41" t="s">
        <v>41</v>
      </c>
      <c r="T94" s="41"/>
      <c r="U94" s="43">
        <v>45930</v>
      </c>
      <c r="V94" s="43">
        <v>46387</v>
      </c>
      <c r="W94" s="44">
        <v>0</v>
      </c>
      <c r="X94" s="44">
        <v>0</v>
      </c>
      <c r="Y94" s="44">
        <v>0</v>
      </c>
      <c r="Z94" s="44">
        <v>0</v>
      </c>
      <c r="AA94" s="44">
        <v>0</v>
      </c>
      <c r="AB94" s="44">
        <v>0</v>
      </c>
      <c r="AC94" s="44">
        <v>0</v>
      </c>
      <c r="AD94" s="44">
        <v>0</v>
      </c>
      <c r="AE94" s="44">
        <v>0</v>
      </c>
      <c r="AF94" s="46" t="s">
        <v>663</v>
      </c>
      <c r="AG94" s="46"/>
      <c r="AH94" s="46" t="s">
        <v>1685</v>
      </c>
      <c r="AI94" s="47" t="s">
        <v>108</v>
      </c>
    </row>
    <row r="95" spans="1:35" x14ac:dyDescent="0.25">
      <c r="A95" s="26">
        <v>2094</v>
      </c>
      <c r="B95" s="26" t="s">
        <v>665</v>
      </c>
      <c r="C95" s="27" t="s">
        <v>666</v>
      </c>
      <c r="D95" s="27" t="s">
        <v>65</v>
      </c>
      <c r="E95" s="27" t="s">
        <v>35</v>
      </c>
      <c r="F95" s="27" t="s">
        <v>36</v>
      </c>
      <c r="G95" s="27" t="s">
        <v>101</v>
      </c>
      <c r="H95" s="27" t="s">
        <v>37</v>
      </c>
      <c r="I95" s="27" t="s">
        <v>38</v>
      </c>
      <c r="J95" s="27" t="s">
        <v>48</v>
      </c>
      <c r="K95" s="27" t="s">
        <v>667</v>
      </c>
      <c r="L95" s="27" t="s">
        <v>66</v>
      </c>
      <c r="M95" s="27" t="s">
        <v>668</v>
      </c>
      <c r="N95" s="28">
        <v>45777</v>
      </c>
      <c r="O95" s="40" t="str" cm="1">
        <f t="array" ref="O95">IF(S95="Sim", "Em ação preparatória", IFERROR(INDEX('[1]Situação-Fase-SituaçãoSite'!$C$2:$C$215,MATCH(1,('[1]Situação-Fase-SituaçãoSite'!$A$2:$A$215=P95)*('[1]Situação-Fase-SituaçãoSite'!$B$2:$B$215=Q95),0)),"Combinação da Situação e Fase inválida"))</f>
        <v>Em execução</v>
      </c>
      <c r="P95" s="41" t="s">
        <v>40</v>
      </c>
      <c r="Q95" s="41" t="s">
        <v>61</v>
      </c>
      <c r="R95" s="42">
        <v>0</v>
      </c>
      <c r="S95" s="41" t="s">
        <v>41</v>
      </c>
      <c r="T95" s="41"/>
      <c r="U95" s="43">
        <v>45649</v>
      </c>
      <c r="V95" s="43">
        <v>46204</v>
      </c>
      <c r="W95" s="44">
        <v>0</v>
      </c>
      <c r="X95" s="44">
        <v>0</v>
      </c>
      <c r="Y95" s="44">
        <v>0</v>
      </c>
      <c r="Z95" s="44">
        <v>0</v>
      </c>
      <c r="AA95" s="44">
        <v>0</v>
      </c>
      <c r="AB95" s="44">
        <v>0</v>
      </c>
      <c r="AC95" s="44">
        <v>0</v>
      </c>
      <c r="AD95" s="44">
        <v>0</v>
      </c>
      <c r="AE95" s="44">
        <v>0</v>
      </c>
      <c r="AF95" s="46" t="s">
        <v>1686</v>
      </c>
      <c r="AG95" s="46" t="s">
        <v>1687</v>
      </c>
      <c r="AH95" s="46" t="s">
        <v>1688</v>
      </c>
      <c r="AI95" s="47" t="s">
        <v>108</v>
      </c>
    </row>
    <row r="96" spans="1:35" x14ac:dyDescent="0.25">
      <c r="A96" s="26">
        <v>2095</v>
      </c>
      <c r="B96" s="26" t="s">
        <v>672</v>
      </c>
      <c r="C96" s="27" t="s">
        <v>673</v>
      </c>
      <c r="D96" s="27" t="s">
        <v>65</v>
      </c>
      <c r="E96" s="27" t="s">
        <v>35</v>
      </c>
      <c r="F96" s="27" t="s">
        <v>36</v>
      </c>
      <c r="G96" s="27" t="s">
        <v>101</v>
      </c>
      <c r="H96" s="27" t="s">
        <v>37</v>
      </c>
      <c r="I96" s="27" t="s">
        <v>38</v>
      </c>
      <c r="J96" s="27" t="s">
        <v>48</v>
      </c>
      <c r="K96" s="27" t="s">
        <v>674</v>
      </c>
      <c r="L96" s="27" t="s">
        <v>66</v>
      </c>
      <c r="M96" s="27" t="s">
        <v>668</v>
      </c>
      <c r="N96" s="28">
        <v>45777</v>
      </c>
      <c r="O96" s="40" t="str" cm="1">
        <f t="array" ref="O96">IF(S96="Sim", "Em ação preparatória", IFERROR(INDEX('[1]Situação-Fase-SituaçãoSite'!$C$2:$C$215,MATCH(1,('[1]Situação-Fase-SituaçãoSite'!$A$2:$A$215=P96)*('[1]Situação-Fase-SituaçãoSite'!$B$2:$B$215=Q96),0)),"Combinação da Situação e Fase inválida"))</f>
        <v>Em execução</v>
      </c>
      <c r="P96" s="41" t="s">
        <v>40</v>
      </c>
      <c r="Q96" s="41" t="s">
        <v>61</v>
      </c>
      <c r="R96" s="42">
        <v>0</v>
      </c>
      <c r="S96" s="41" t="s">
        <v>41</v>
      </c>
      <c r="T96" s="41"/>
      <c r="U96" s="43">
        <v>45649</v>
      </c>
      <c r="V96" s="43">
        <v>46965</v>
      </c>
      <c r="W96" s="44">
        <v>0</v>
      </c>
      <c r="X96" s="44">
        <v>0</v>
      </c>
      <c r="Y96" s="44">
        <v>2916144.56</v>
      </c>
      <c r="Z96" s="44">
        <v>0</v>
      </c>
      <c r="AA96" s="44">
        <v>0</v>
      </c>
      <c r="AB96" s="44">
        <v>0</v>
      </c>
      <c r="AC96" s="44">
        <v>0</v>
      </c>
      <c r="AD96" s="44">
        <v>0</v>
      </c>
      <c r="AE96" s="44">
        <v>0</v>
      </c>
      <c r="AF96" s="46" t="s">
        <v>1689</v>
      </c>
      <c r="AG96" s="46" t="s">
        <v>676</v>
      </c>
      <c r="AH96" s="46" t="s">
        <v>1690</v>
      </c>
      <c r="AI96" s="47" t="s">
        <v>108</v>
      </c>
    </row>
    <row r="97" spans="1:35" x14ac:dyDescent="0.25">
      <c r="A97" s="26">
        <v>2097</v>
      </c>
      <c r="B97" s="26" t="s">
        <v>678</v>
      </c>
      <c r="C97" s="27" t="s">
        <v>679</v>
      </c>
      <c r="D97" s="27" t="s">
        <v>100</v>
      </c>
      <c r="E97" s="27" t="s">
        <v>35</v>
      </c>
      <c r="F97" s="27" t="s">
        <v>36</v>
      </c>
      <c r="G97" s="27" t="s">
        <v>101</v>
      </c>
      <c r="H97" s="27" t="s">
        <v>37</v>
      </c>
      <c r="I97" s="27" t="s">
        <v>38</v>
      </c>
      <c r="J97" s="27" t="s">
        <v>48</v>
      </c>
      <c r="K97" s="27" t="s">
        <v>680</v>
      </c>
      <c r="L97" s="27" t="s">
        <v>66</v>
      </c>
      <c r="M97" s="27" t="s">
        <v>668</v>
      </c>
      <c r="N97" s="28">
        <v>45777</v>
      </c>
      <c r="O97" s="40" t="str" cm="1">
        <f t="array" ref="O97">IF(S97="Sim", "Em ação preparatória", IFERROR(INDEX('[1]Situação-Fase-SituaçãoSite'!$C$2:$C$215,MATCH(1,('[1]Situação-Fase-SituaçãoSite'!$A$2:$A$215=P97)*('[1]Situação-Fase-SituaçãoSite'!$B$2:$B$215=Q97),0)),"Combinação da Situação e Fase inválida"))</f>
        <v>Em execução</v>
      </c>
      <c r="P97" s="41" t="s">
        <v>40</v>
      </c>
      <c r="Q97" s="41" t="s">
        <v>61</v>
      </c>
      <c r="R97" s="42">
        <v>93</v>
      </c>
      <c r="S97" s="41" t="s">
        <v>41</v>
      </c>
      <c r="T97" s="41"/>
      <c r="U97" s="43">
        <v>41715</v>
      </c>
      <c r="V97" s="43">
        <v>46022</v>
      </c>
      <c r="W97" s="44">
        <v>0</v>
      </c>
      <c r="X97" s="44">
        <v>0</v>
      </c>
      <c r="Y97" s="44">
        <v>23338152.57</v>
      </c>
      <c r="Z97" s="44">
        <v>0</v>
      </c>
      <c r="AA97" s="44">
        <v>0</v>
      </c>
      <c r="AB97" s="44">
        <v>0</v>
      </c>
      <c r="AC97" s="44">
        <v>0</v>
      </c>
      <c r="AD97" s="44">
        <v>0</v>
      </c>
      <c r="AE97" s="44">
        <v>0</v>
      </c>
      <c r="AF97" s="46" t="s">
        <v>681</v>
      </c>
      <c r="AG97" s="46" t="s">
        <v>682</v>
      </c>
      <c r="AH97" s="46" t="s">
        <v>1691</v>
      </c>
      <c r="AI97" s="47" t="s">
        <v>108</v>
      </c>
    </row>
    <row r="98" spans="1:35" x14ac:dyDescent="0.25">
      <c r="A98" s="26">
        <v>2098</v>
      </c>
      <c r="B98" s="26" t="s">
        <v>684</v>
      </c>
      <c r="C98" s="27" t="s">
        <v>685</v>
      </c>
      <c r="D98" s="27" t="s">
        <v>100</v>
      </c>
      <c r="E98" s="27" t="s">
        <v>35</v>
      </c>
      <c r="F98" s="27" t="s">
        <v>36</v>
      </c>
      <c r="G98" s="27" t="s">
        <v>101</v>
      </c>
      <c r="H98" s="27" t="s">
        <v>37</v>
      </c>
      <c r="I98" s="27" t="s">
        <v>38</v>
      </c>
      <c r="J98" s="27" t="s">
        <v>48</v>
      </c>
      <c r="K98" s="27" t="s">
        <v>680</v>
      </c>
      <c r="L98" s="27" t="s">
        <v>66</v>
      </c>
      <c r="M98" s="27" t="s">
        <v>668</v>
      </c>
      <c r="N98" s="28">
        <v>45777</v>
      </c>
      <c r="O98" s="40" t="str" cm="1">
        <f t="array" ref="O98">IF(S98="Sim", "Em ação preparatória", IFERROR(INDEX('[1]Situação-Fase-SituaçãoSite'!$C$2:$C$215,MATCH(1,('[1]Situação-Fase-SituaçãoSite'!$A$2:$A$215=P98)*('[1]Situação-Fase-SituaçãoSite'!$B$2:$B$215=Q98),0)),"Combinação da Situação e Fase inválida"))</f>
        <v>Em execução</v>
      </c>
      <c r="P98" s="41" t="s">
        <v>40</v>
      </c>
      <c r="Q98" s="41" t="s">
        <v>61</v>
      </c>
      <c r="R98" s="42">
        <v>95</v>
      </c>
      <c r="S98" s="41" t="s">
        <v>41</v>
      </c>
      <c r="T98" s="41"/>
      <c r="U98" s="43">
        <v>41803</v>
      </c>
      <c r="V98" s="43">
        <v>46022</v>
      </c>
      <c r="W98" s="44">
        <v>0</v>
      </c>
      <c r="X98" s="44">
        <v>0</v>
      </c>
      <c r="Y98" s="44">
        <v>0</v>
      </c>
      <c r="Z98" s="44">
        <v>0</v>
      </c>
      <c r="AA98" s="44">
        <v>0</v>
      </c>
      <c r="AB98" s="44">
        <v>0</v>
      </c>
      <c r="AC98" s="44">
        <v>0</v>
      </c>
      <c r="AD98" s="44">
        <v>0</v>
      </c>
      <c r="AE98" s="44">
        <v>0</v>
      </c>
      <c r="AF98" s="46" t="s">
        <v>1692</v>
      </c>
      <c r="AG98" s="46" t="s">
        <v>1693</v>
      </c>
      <c r="AH98" s="46" t="s">
        <v>1694</v>
      </c>
      <c r="AI98" s="47" t="s">
        <v>108</v>
      </c>
    </row>
    <row r="99" spans="1:35" x14ac:dyDescent="0.25">
      <c r="A99" s="26">
        <v>2099</v>
      </c>
      <c r="B99" s="26" t="s">
        <v>689</v>
      </c>
      <c r="C99" s="27" t="s">
        <v>690</v>
      </c>
      <c r="D99" s="27" t="s">
        <v>100</v>
      </c>
      <c r="E99" s="27" t="s">
        <v>35</v>
      </c>
      <c r="F99" s="27" t="s">
        <v>36</v>
      </c>
      <c r="G99" s="27" t="s">
        <v>101</v>
      </c>
      <c r="H99" s="27" t="s">
        <v>37</v>
      </c>
      <c r="I99" s="27" t="s">
        <v>38</v>
      </c>
      <c r="J99" s="27" t="s">
        <v>48</v>
      </c>
      <c r="K99" s="27" t="s">
        <v>680</v>
      </c>
      <c r="L99" s="27" t="s">
        <v>66</v>
      </c>
      <c r="M99" s="27" t="s">
        <v>668</v>
      </c>
      <c r="N99" s="28">
        <v>45777</v>
      </c>
      <c r="O99" s="40" t="str" cm="1">
        <f t="array" ref="O99">IF(S99="Sim", "Em ação preparatória", IFERROR(INDEX('[1]Situação-Fase-SituaçãoSite'!$C$2:$C$215,MATCH(1,('[1]Situação-Fase-SituaçãoSite'!$A$2:$A$215=P99)*('[1]Situação-Fase-SituaçãoSite'!$B$2:$B$215=Q99),0)),"Combinação da Situação e Fase inválida"))</f>
        <v>Em execução</v>
      </c>
      <c r="P99" s="41" t="s">
        <v>40</v>
      </c>
      <c r="Q99" s="41" t="s">
        <v>61</v>
      </c>
      <c r="R99" s="42">
        <v>50</v>
      </c>
      <c r="S99" s="41" t="s">
        <v>41</v>
      </c>
      <c r="T99" s="41"/>
      <c r="U99" s="43">
        <v>41485</v>
      </c>
      <c r="V99" s="43">
        <v>46203</v>
      </c>
      <c r="W99" s="44">
        <v>0</v>
      </c>
      <c r="X99" s="44">
        <v>0</v>
      </c>
      <c r="Y99" s="44">
        <v>0</v>
      </c>
      <c r="Z99" s="44">
        <v>0</v>
      </c>
      <c r="AA99" s="44">
        <v>0</v>
      </c>
      <c r="AB99" s="44">
        <v>0</v>
      </c>
      <c r="AC99" s="44">
        <v>0</v>
      </c>
      <c r="AD99" s="44">
        <v>0</v>
      </c>
      <c r="AE99" s="44">
        <v>0</v>
      </c>
      <c r="AF99" s="46" t="s">
        <v>1695</v>
      </c>
      <c r="AG99" s="46" t="s">
        <v>1696</v>
      </c>
      <c r="AH99" s="46" t="s">
        <v>1697</v>
      </c>
      <c r="AI99" s="47" t="s">
        <v>108</v>
      </c>
    </row>
    <row r="100" spans="1:35" x14ac:dyDescent="0.25">
      <c r="A100" s="26">
        <v>2100</v>
      </c>
      <c r="B100" s="26" t="s">
        <v>694</v>
      </c>
      <c r="C100" s="27" t="s">
        <v>695</v>
      </c>
      <c r="D100" s="27" t="s">
        <v>100</v>
      </c>
      <c r="E100" s="27" t="s">
        <v>35</v>
      </c>
      <c r="F100" s="27" t="s">
        <v>36</v>
      </c>
      <c r="G100" s="27" t="s">
        <v>101</v>
      </c>
      <c r="H100" s="27" t="s">
        <v>37</v>
      </c>
      <c r="I100" s="27" t="s">
        <v>38</v>
      </c>
      <c r="J100" s="27" t="s">
        <v>48</v>
      </c>
      <c r="K100" s="27" t="s">
        <v>680</v>
      </c>
      <c r="L100" s="27" t="s">
        <v>66</v>
      </c>
      <c r="M100" s="27" t="s">
        <v>668</v>
      </c>
      <c r="N100" s="28">
        <v>45777</v>
      </c>
      <c r="O100" s="40" t="str" cm="1">
        <f t="array" ref="O100">IF(S100="Sim", "Em ação preparatória", IFERROR(INDEX('[1]Situação-Fase-SituaçãoSite'!$C$2:$C$215,MATCH(1,('[1]Situação-Fase-SituaçãoSite'!$A$2:$A$215=P100)*('[1]Situação-Fase-SituaçãoSite'!$B$2:$B$215=Q100),0)),"Combinação da Situação e Fase inválida"))</f>
        <v>Em execução</v>
      </c>
      <c r="P100" s="41" t="s">
        <v>40</v>
      </c>
      <c r="Q100" s="41" t="s">
        <v>61</v>
      </c>
      <c r="R100" s="42">
        <v>50</v>
      </c>
      <c r="S100" s="41" t="s">
        <v>41</v>
      </c>
      <c r="T100" s="41"/>
      <c r="U100" s="43">
        <v>41485</v>
      </c>
      <c r="V100" s="43">
        <v>46387</v>
      </c>
      <c r="W100" s="44">
        <v>0</v>
      </c>
      <c r="X100" s="44">
        <v>0</v>
      </c>
      <c r="Y100" s="44">
        <v>0</v>
      </c>
      <c r="Z100" s="44">
        <v>0</v>
      </c>
      <c r="AA100" s="44">
        <v>0</v>
      </c>
      <c r="AB100" s="44">
        <v>0</v>
      </c>
      <c r="AC100" s="44">
        <v>0</v>
      </c>
      <c r="AD100" s="44">
        <v>0</v>
      </c>
      <c r="AE100" s="44">
        <v>0</v>
      </c>
      <c r="AF100" s="46" t="s">
        <v>1698</v>
      </c>
      <c r="AG100" s="46" t="s">
        <v>1699</v>
      </c>
      <c r="AH100" s="46" t="s">
        <v>1700</v>
      </c>
      <c r="AI100" s="47" t="s">
        <v>108</v>
      </c>
    </row>
    <row r="101" spans="1:35" x14ac:dyDescent="0.25">
      <c r="A101" s="26">
        <v>2101</v>
      </c>
      <c r="B101" s="26" t="s">
        <v>699</v>
      </c>
      <c r="C101" s="27" t="s">
        <v>700</v>
      </c>
      <c r="D101" s="27" t="s">
        <v>100</v>
      </c>
      <c r="E101" s="27" t="s">
        <v>35</v>
      </c>
      <c r="F101" s="27" t="s">
        <v>36</v>
      </c>
      <c r="G101" s="27" t="s">
        <v>101</v>
      </c>
      <c r="H101" s="27" t="s">
        <v>37</v>
      </c>
      <c r="I101" s="27" t="s">
        <v>38</v>
      </c>
      <c r="J101" s="27" t="s">
        <v>48</v>
      </c>
      <c r="K101" s="27" t="s">
        <v>701</v>
      </c>
      <c r="L101" s="27" t="s">
        <v>66</v>
      </c>
      <c r="M101" s="27" t="s">
        <v>668</v>
      </c>
      <c r="N101" s="28">
        <v>45777</v>
      </c>
      <c r="O101" s="40" t="str" cm="1">
        <f t="array" ref="O101">IF(S101="Sim", "Em ação preparatória", IFERROR(INDEX('[1]Situação-Fase-SituaçãoSite'!$C$2:$C$215,MATCH(1,('[1]Situação-Fase-SituaçãoSite'!$A$2:$A$215=P101)*('[1]Situação-Fase-SituaçãoSite'!$B$2:$B$215=Q101),0)),"Combinação da Situação e Fase inválida"))</f>
        <v>Em ação preparatória</v>
      </c>
      <c r="P101" s="41" t="s">
        <v>158</v>
      </c>
      <c r="Q101" s="41" t="s">
        <v>158</v>
      </c>
      <c r="R101" s="42">
        <v>7.2</v>
      </c>
      <c r="S101" s="41" t="s">
        <v>159</v>
      </c>
      <c r="T101" s="41" t="s">
        <v>160</v>
      </c>
      <c r="U101" s="43">
        <v>43408</v>
      </c>
      <c r="V101" s="43">
        <v>46568</v>
      </c>
      <c r="W101" s="44">
        <v>45150000</v>
      </c>
      <c r="X101" s="44">
        <v>7891356.1199999992</v>
      </c>
      <c r="Y101" s="44">
        <v>36172070.140000001</v>
      </c>
      <c r="Z101" s="44">
        <v>0</v>
      </c>
      <c r="AA101" s="44">
        <v>0</v>
      </c>
      <c r="AB101" s="44">
        <v>0</v>
      </c>
      <c r="AC101" s="44">
        <v>0</v>
      </c>
      <c r="AD101" s="44">
        <v>0</v>
      </c>
      <c r="AE101" s="44">
        <v>0</v>
      </c>
      <c r="AF101" s="46" t="s">
        <v>1701</v>
      </c>
      <c r="AG101" s="46" t="s">
        <v>1702</v>
      </c>
      <c r="AH101" s="46" t="s">
        <v>1703</v>
      </c>
      <c r="AI101" s="47" t="s">
        <v>705</v>
      </c>
    </row>
    <row r="102" spans="1:35" x14ac:dyDescent="0.25">
      <c r="A102" s="26">
        <v>2102</v>
      </c>
      <c r="B102" s="26" t="s">
        <v>706</v>
      </c>
      <c r="C102" s="27" t="s">
        <v>707</v>
      </c>
      <c r="D102" s="27" t="s">
        <v>100</v>
      </c>
      <c r="E102" s="27" t="s">
        <v>35</v>
      </c>
      <c r="F102" s="27" t="s">
        <v>36</v>
      </c>
      <c r="G102" s="27" t="s">
        <v>101</v>
      </c>
      <c r="H102" s="27" t="s">
        <v>37</v>
      </c>
      <c r="I102" s="27" t="s">
        <v>38</v>
      </c>
      <c r="J102" s="27" t="s">
        <v>48</v>
      </c>
      <c r="K102" s="27" t="s">
        <v>701</v>
      </c>
      <c r="L102" s="27" t="s">
        <v>66</v>
      </c>
      <c r="M102" s="27" t="s">
        <v>668</v>
      </c>
      <c r="N102" s="28">
        <v>45777</v>
      </c>
      <c r="O102" s="40" t="str" cm="1">
        <f t="array" ref="O102">IF(S102="Sim", "Em ação preparatória", IFERROR(INDEX('[1]Situação-Fase-SituaçãoSite'!$C$2:$C$215,MATCH(1,('[1]Situação-Fase-SituaçãoSite'!$A$2:$A$215=P102)*('[1]Situação-Fase-SituaçãoSite'!$B$2:$B$215=Q102),0)),"Combinação da Situação e Fase inválida"))</f>
        <v>Em execução</v>
      </c>
      <c r="P102" s="41" t="s">
        <v>40</v>
      </c>
      <c r="Q102" s="41" t="s">
        <v>61</v>
      </c>
      <c r="R102" s="42">
        <v>71</v>
      </c>
      <c r="S102" s="41" t="s">
        <v>41</v>
      </c>
      <c r="T102" s="41"/>
      <c r="U102" s="43">
        <v>45368</v>
      </c>
      <c r="V102" s="43">
        <v>46113</v>
      </c>
      <c r="W102" s="44">
        <v>0</v>
      </c>
      <c r="X102" s="44">
        <v>0</v>
      </c>
      <c r="Y102" s="44">
        <v>0</v>
      </c>
      <c r="Z102" s="44">
        <v>0</v>
      </c>
      <c r="AA102" s="44">
        <v>0</v>
      </c>
      <c r="AB102" s="44">
        <v>0</v>
      </c>
      <c r="AC102" s="44">
        <v>0</v>
      </c>
      <c r="AD102" s="44">
        <v>0</v>
      </c>
      <c r="AE102" s="44">
        <v>0</v>
      </c>
      <c r="AF102" s="46" t="s">
        <v>1704</v>
      </c>
      <c r="AG102" s="46" t="s">
        <v>1705</v>
      </c>
      <c r="AH102" s="46" t="s">
        <v>1706</v>
      </c>
      <c r="AI102" s="47" t="s">
        <v>108</v>
      </c>
    </row>
    <row r="103" spans="1:35" x14ac:dyDescent="0.25">
      <c r="A103" s="26">
        <v>2103</v>
      </c>
      <c r="B103" s="26" t="s">
        <v>711</v>
      </c>
      <c r="C103" s="27" t="s">
        <v>712</v>
      </c>
      <c r="D103" s="27" t="s">
        <v>100</v>
      </c>
      <c r="E103" s="27" t="s">
        <v>35</v>
      </c>
      <c r="F103" s="27" t="s">
        <v>36</v>
      </c>
      <c r="G103" s="27" t="s">
        <v>101</v>
      </c>
      <c r="H103" s="27" t="s">
        <v>37</v>
      </c>
      <c r="I103" s="27" t="s">
        <v>38</v>
      </c>
      <c r="J103" s="27" t="s">
        <v>48</v>
      </c>
      <c r="K103" s="27" t="s">
        <v>701</v>
      </c>
      <c r="L103" s="27" t="s">
        <v>66</v>
      </c>
      <c r="M103" s="27" t="s">
        <v>668</v>
      </c>
      <c r="N103" s="28">
        <v>45777</v>
      </c>
      <c r="O103" s="40" t="str" cm="1">
        <f t="array" ref="O103">IF(S103="Sim", "Em ação preparatória", IFERROR(INDEX('[1]Situação-Fase-SituaçãoSite'!$C$2:$C$215,MATCH(1,('[1]Situação-Fase-SituaçãoSite'!$A$2:$A$215=P103)*('[1]Situação-Fase-SituaçãoSite'!$B$2:$B$215=Q103),0)),"Combinação da Situação e Fase inválida"))</f>
        <v>Em execução</v>
      </c>
      <c r="P103" s="41" t="s">
        <v>40</v>
      </c>
      <c r="Q103" s="41" t="s">
        <v>61</v>
      </c>
      <c r="R103" s="42">
        <v>35</v>
      </c>
      <c r="S103" s="41" t="s">
        <v>41</v>
      </c>
      <c r="T103" s="41"/>
      <c r="U103" s="43">
        <v>41715</v>
      </c>
      <c r="V103" s="43">
        <v>46387</v>
      </c>
      <c r="W103" s="44">
        <v>0</v>
      </c>
      <c r="X103" s="44">
        <v>0</v>
      </c>
      <c r="Y103" s="44">
        <v>0</v>
      </c>
      <c r="Z103" s="44">
        <v>0</v>
      </c>
      <c r="AA103" s="44">
        <v>0</v>
      </c>
      <c r="AB103" s="44">
        <v>0</v>
      </c>
      <c r="AC103" s="44">
        <v>0</v>
      </c>
      <c r="AD103" s="44">
        <v>0</v>
      </c>
      <c r="AE103" s="44">
        <v>0</v>
      </c>
      <c r="AF103" s="46" t="s">
        <v>1707</v>
      </c>
      <c r="AG103" s="46" t="s">
        <v>1708</v>
      </c>
      <c r="AH103" s="46" t="s">
        <v>1709</v>
      </c>
      <c r="AI103" s="47" t="s">
        <v>716</v>
      </c>
    </row>
    <row r="104" spans="1:35" x14ac:dyDescent="0.25">
      <c r="A104" s="26">
        <v>2104</v>
      </c>
      <c r="B104" s="26" t="s">
        <v>717</v>
      </c>
      <c r="C104" s="27" t="s">
        <v>718</v>
      </c>
      <c r="D104" s="27" t="s">
        <v>65</v>
      </c>
      <c r="E104" s="27" t="s">
        <v>35</v>
      </c>
      <c r="F104" s="27" t="s">
        <v>36</v>
      </c>
      <c r="G104" s="27" t="s">
        <v>101</v>
      </c>
      <c r="H104" s="27" t="s">
        <v>37</v>
      </c>
      <c r="I104" s="27" t="s">
        <v>38</v>
      </c>
      <c r="J104" s="27" t="s">
        <v>45</v>
      </c>
      <c r="K104" s="27" t="s">
        <v>719</v>
      </c>
      <c r="L104" s="27" t="s">
        <v>66</v>
      </c>
      <c r="M104" s="27" t="s">
        <v>668</v>
      </c>
      <c r="N104" s="28">
        <v>45777</v>
      </c>
      <c r="O104" s="40" t="str" cm="1">
        <f t="array" ref="O104">IF(S104="Sim", "Em ação preparatória", IFERROR(INDEX('[1]Situação-Fase-SituaçãoSite'!$C$2:$C$215,MATCH(1,('[1]Situação-Fase-SituaçãoSite'!$A$2:$A$215=P104)*('[1]Situação-Fase-SituaçãoSite'!$B$2:$B$215=Q104),0)),"Combinação da Situação e Fase inválida"))</f>
        <v>Em execução</v>
      </c>
      <c r="P104" s="41" t="s">
        <v>40</v>
      </c>
      <c r="Q104" s="41" t="s">
        <v>61</v>
      </c>
      <c r="R104" s="42">
        <v>95</v>
      </c>
      <c r="S104" s="41" t="s">
        <v>41</v>
      </c>
      <c r="T104" s="41"/>
      <c r="U104" s="43">
        <v>43624</v>
      </c>
      <c r="V104" s="43">
        <v>46112</v>
      </c>
      <c r="W104" s="44">
        <v>15100000</v>
      </c>
      <c r="X104" s="44">
        <v>4480014.22</v>
      </c>
      <c r="Y104" s="44">
        <v>11540180.73</v>
      </c>
      <c r="Z104" s="44">
        <v>0</v>
      </c>
      <c r="AA104" s="44">
        <v>0</v>
      </c>
      <c r="AB104" s="44">
        <v>0</v>
      </c>
      <c r="AC104" s="44">
        <v>0</v>
      </c>
      <c r="AD104" s="44">
        <v>0</v>
      </c>
      <c r="AE104" s="44">
        <v>0</v>
      </c>
      <c r="AF104" s="46" t="s">
        <v>1710</v>
      </c>
      <c r="AG104" s="46" t="s">
        <v>721</v>
      </c>
      <c r="AH104" s="46" t="s">
        <v>722</v>
      </c>
      <c r="AI104" s="47" t="s">
        <v>108</v>
      </c>
    </row>
    <row r="105" spans="1:35" x14ac:dyDescent="0.25">
      <c r="A105" s="26">
        <v>2105</v>
      </c>
      <c r="B105" s="26" t="s">
        <v>723</v>
      </c>
      <c r="C105" s="27" t="s">
        <v>724</v>
      </c>
      <c r="D105" s="27" t="s">
        <v>58</v>
      </c>
      <c r="E105" s="27" t="s">
        <v>35</v>
      </c>
      <c r="F105" s="27" t="s">
        <v>36</v>
      </c>
      <c r="G105" s="27" t="s">
        <v>59</v>
      </c>
      <c r="H105" s="27" t="s">
        <v>37</v>
      </c>
      <c r="I105" s="27" t="s">
        <v>38</v>
      </c>
      <c r="J105" s="27" t="s">
        <v>48</v>
      </c>
      <c r="K105" s="27" t="s">
        <v>725</v>
      </c>
      <c r="L105" s="27" t="s">
        <v>66</v>
      </c>
      <c r="M105" s="27" t="s">
        <v>668</v>
      </c>
      <c r="N105" s="28">
        <v>45777</v>
      </c>
      <c r="O105" s="40" t="str" cm="1">
        <f t="array" ref="O105">IF(S105="Sim", "Em ação preparatória", IFERROR(INDEX('[1]Situação-Fase-SituaçãoSite'!$C$2:$C$215,MATCH(1,('[1]Situação-Fase-SituaçãoSite'!$A$2:$A$215=P105)*('[1]Situação-Fase-SituaçãoSite'!$B$2:$B$215=Q105),0)),"Combinação da Situação e Fase inválida"))</f>
        <v>Em execução</v>
      </c>
      <c r="P105" s="41" t="s">
        <v>40</v>
      </c>
      <c r="Q105" s="41" t="s">
        <v>61</v>
      </c>
      <c r="R105" s="42">
        <v>97</v>
      </c>
      <c r="S105" s="41" t="s">
        <v>41</v>
      </c>
      <c r="T105" s="41"/>
      <c r="U105" s="43">
        <v>41607</v>
      </c>
      <c r="V105" s="43">
        <v>46022</v>
      </c>
      <c r="W105" s="44">
        <v>0</v>
      </c>
      <c r="X105" s="44">
        <v>0</v>
      </c>
      <c r="Y105" s="44">
        <v>0</v>
      </c>
      <c r="Z105" s="44">
        <v>0</v>
      </c>
      <c r="AA105" s="44">
        <v>0</v>
      </c>
      <c r="AB105" s="44">
        <v>0</v>
      </c>
      <c r="AC105" s="44">
        <v>0</v>
      </c>
      <c r="AD105" s="44">
        <v>0</v>
      </c>
      <c r="AE105" s="44">
        <v>0</v>
      </c>
      <c r="AF105" s="46" t="s">
        <v>726</v>
      </c>
      <c r="AG105" s="46" t="s">
        <v>727</v>
      </c>
      <c r="AH105" s="46" t="s">
        <v>728</v>
      </c>
      <c r="AI105" s="47" t="s">
        <v>729</v>
      </c>
    </row>
    <row r="106" spans="1:35" x14ac:dyDescent="0.25">
      <c r="A106" s="26">
        <v>2106</v>
      </c>
      <c r="B106" s="26" t="s">
        <v>730</v>
      </c>
      <c r="C106" s="27" t="s">
        <v>731</v>
      </c>
      <c r="D106" s="27" t="s">
        <v>100</v>
      </c>
      <c r="E106" s="27" t="s">
        <v>35</v>
      </c>
      <c r="F106" s="27" t="s">
        <v>36</v>
      </c>
      <c r="G106" s="27" t="s">
        <v>101</v>
      </c>
      <c r="H106" s="27" t="s">
        <v>37</v>
      </c>
      <c r="I106" s="27" t="s">
        <v>38</v>
      </c>
      <c r="J106" s="27" t="s">
        <v>732</v>
      </c>
      <c r="K106" s="27" t="s">
        <v>733</v>
      </c>
      <c r="L106" s="27" t="s">
        <v>66</v>
      </c>
      <c r="M106" s="27" t="s">
        <v>734</v>
      </c>
      <c r="N106" s="28">
        <v>45777</v>
      </c>
      <c r="O106" s="40" t="str" cm="1">
        <f t="array" ref="O106">IF(S106="Sim", "Em ação preparatória", IFERROR(INDEX('[1]Situação-Fase-SituaçãoSite'!$C$2:$C$215,MATCH(1,('[1]Situação-Fase-SituaçãoSite'!$A$2:$A$215=P106)*('[1]Situação-Fase-SituaçãoSite'!$B$2:$B$215=Q106),0)),"Combinação da Situação e Fase inválida"))</f>
        <v>Em ação preparatória</v>
      </c>
      <c r="P106" s="41" t="s">
        <v>62</v>
      </c>
      <c r="Q106" s="41" t="s">
        <v>63</v>
      </c>
      <c r="R106" s="42">
        <v>0</v>
      </c>
      <c r="S106" s="41" t="s">
        <v>41</v>
      </c>
      <c r="T106" s="41"/>
      <c r="U106" s="43">
        <v>45869</v>
      </c>
      <c r="V106" s="43">
        <v>46752</v>
      </c>
      <c r="W106" s="44">
        <v>0</v>
      </c>
      <c r="X106" s="44">
        <v>0</v>
      </c>
      <c r="Y106" s="44">
        <v>0</v>
      </c>
      <c r="Z106" s="44">
        <v>0</v>
      </c>
      <c r="AA106" s="44">
        <v>0</v>
      </c>
      <c r="AB106" s="44">
        <v>0</v>
      </c>
      <c r="AC106" s="44">
        <v>0</v>
      </c>
      <c r="AD106" s="44">
        <v>0</v>
      </c>
      <c r="AE106" s="44">
        <v>0</v>
      </c>
      <c r="AF106" s="46" t="s">
        <v>735</v>
      </c>
      <c r="AG106" s="46" t="s">
        <v>736</v>
      </c>
      <c r="AH106" s="46" t="s">
        <v>737</v>
      </c>
      <c r="AI106" s="47" t="s">
        <v>738</v>
      </c>
    </row>
    <row r="107" spans="1:35" x14ac:dyDescent="0.25">
      <c r="A107" s="26">
        <v>2109</v>
      </c>
      <c r="B107" s="26" t="s">
        <v>739</v>
      </c>
      <c r="C107" s="27" t="s">
        <v>740</v>
      </c>
      <c r="D107" s="27" t="s">
        <v>84</v>
      </c>
      <c r="E107" s="27" t="s">
        <v>35</v>
      </c>
      <c r="F107" s="27" t="s">
        <v>36</v>
      </c>
      <c r="G107" s="27" t="s">
        <v>84</v>
      </c>
      <c r="H107" s="27" t="s">
        <v>37</v>
      </c>
      <c r="I107" s="27" t="s">
        <v>38</v>
      </c>
      <c r="J107" s="27" t="s">
        <v>741</v>
      </c>
      <c r="K107" s="27" t="s">
        <v>742</v>
      </c>
      <c r="L107" s="27" t="s">
        <v>66</v>
      </c>
      <c r="M107" s="27" t="s">
        <v>743</v>
      </c>
      <c r="N107" s="28">
        <v>45777</v>
      </c>
      <c r="O107" s="40" t="str" cm="1">
        <f t="array" ref="O107">IF(S107="Sim", "Em ação preparatória", IFERROR(INDEX('[1]Situação-Fase-SituaçãoSite'!$C$2:$C$215,MATCH(1,('[1]Situação-Fase-SituaçãoSite'!$A$2:$A$215=P107)*('[1]Situação-Fase-SituaçãoSite'!$B$2:$B$215=Q107),0)),"Combinação da Situação e Fase inválida"))</f>
        <v>Em execução</v>
      </c>
      <c r="P107" s="41" t="s">
        <v>40</v>
      </c>
      <c r="Q107" s="41" t="s">
        <v>257</v>
      </c>
      <c r="R107" s="42">
        <v>87</v>
      </c>
      <c r="S107" s="41" t="s">
        <v>41</v>
      </c>
      <c r="T107" s="41"/>
      <c r="U107" s="43">
        <v>42992</v>
      </c>
      <c r="V107" s="43">
        <v>46022</v>
      </c>
      <c r="W107" s="44">
        <v>8558398</v>
      </c>
      <c r="X107" s="44">
        <v>0</v>
      </c>
      <c r="Y107" s="44">
        <v>1560944.06</v>
      </c>
      <c r="Z107" s="44">
        <v>0</v>
      </c>
      <c r="AA107" s="44">
        <v>0</v>
      </c>
      <c r="AB107" s="44">
        <v>0</v>
      </c>
      <c r="AC107" s="44">
        <v>0</v>
      </c>
      <c r="AD107" s="44">
        <v>0</v>
      </c>
      <c r="AE107" s="44">
        <v>0</v>
      </c>
      <c r="AF107" s="46" t="s">
        <v>744</v>
      </c>
      <c r="AG107" s="46" t="s">
        <v>745</v>
      </c>
      <c r="AH107" s="46" t="s">
        <v>1711</v>
      </c>
      <c r="AI107" s="47" t="s">
        <v>747</v>
      </c>
    </row>
    <row r="108" spans="1:35" hidden="1" x14ac:dyDescent="0.25">
      <c r="A108" s="26">
        <v>2110</v>
      </c>
      <c r="B108" s="26" t="s">
        <v>748</v>
      </c>
      <c r="C108" s="27" t="s">
        <v>749</v>
      </c>
      <c r="D108" s="27" t="s">
        <v>58</v>
      </c>
      <c r="E108" s="27" t="s">
        <v>35</v>
      </c>
      <c r="F108" s="27" t="s">
        <v>36</v>
      </c>
      <c r="G108" s="27" t="s">
        <v>69</v>
      </c>
      <c r="H108" s="27" t="s">
        <v>37</v>
      </c>
      <c r="I108" s="27" t="s">
        <v>38</v>
      </c>
      <c r="J108" s="27" t="s">
        <v>750</v>
      </c>
      <c r="K108" s="27" t="s">
        <v>70</v>
      </c>
      <c r="L108" s="27" t="s">
        <v>66</v>
      </c>
      <c r="N108" s="28">
        <v>45777</v>
      </c>
      <c r="O108" s="40" t="str" cm="1">
        <f t="array" ref="O108">IF(S108="Sim", "Em ação preparatória", IFERROR(INDEX('[1]Situação-Fase-SituaçãoSite'!$C$2:$C$215,MATCH(1,('[1]Situação-Fase-SituaçãoSite'!$A$2:$A$215=P108)*('[1]Situação-Fase-SituaçãoSite'!$B$2:$B$215=Q108),0)),"Combinação da Situação e Fase inválida"))</f>
        <v>Em ação preparatória</v>
      </c>
      <c r="P108" s="41" t="s">
        <v>62</v>
      </c>
      <c r="Q108" s="41" t="s">
        <v>63</v>
      </c>
      <c r="R108" s="42">
        <v>0</v>
      </c>
      <c r="S108" s="41" t="s">
        <v>41</v>
      </c>
      <c r="T108" s="41"/>
      <c r="U108" s="43">
        <v>45868</v>
      </c>
      <c r="V108" s="43">
        <v>46387</v>
      </c>
      <c r="W108" s="44">
        <v>0</v>
      </c>
      <c r="X108" s="44">
        <v>0</v>
      </c>
      <c r="Y108" s="44">
        <v>0</v>
      </c>
      <c r="Z108" s="44">
        <v>0</v>
      </c>
      <c r="AA108" s="44">
        <v>0</v>
      </c>
      <c r="AB108" s="44">
        <v>0</v>
      </c>
      <c r="AC108" s="44">
        <v>0</v>
      </c>
      <c r="AD108" s="44">
        <v>0</v>
      </c>
      <c r="AE108" s="44">
        <v>0</v>
      </c>
      <c r="AF108" s="46"/>
      <c r="AG108" s="46" t="s">
        <v>751</v>
      </c>
      <c r="AH108" s="46" t="s">
        <v>752</v>
      </c>
      <c r="AI108" s="47" t="s">
        <v>753</v>
      </c>
    </row>
    <row r="109" spans="1:35" x14ac:dyDescent="0.25">
      <c r="A109" s="26">
        <v>2111</v>
      </c>
      <c r="B109" s="26" t="s">
        <v>754</v>
      </c>
      <c r="C109" s="27" t="s">
        <v>755</v>
      </c>
      <c r="D109" s="27" t="s">
        <v>58</v>
      </c>
      <c r="E109" s="27" t="s">
        <v>35</v>
      </c>
      <c r="F109" s="27" t="s">
        <v>36</v>
      </c>
      <c r="G109" s="27" t="s">
        <v>59</v>
      </c>
      <c r="H109" s="27" t="s">
        <v>37</v>
      </c>
      <c r="I109" s="27" t="s">
        <v>38</v>
      </c>
      <c r="J109" s="27" t="s">
        <v>750</v>
      </c>
      <c r="K109" s="27" t="s">
        <v>756</v>
      </c>
      <c r="L109" s="27" t="s">
        <v>757</v>
      </c>
      <c r="M109" s="27" t="s">
        <v>758</v>
      </c>
      <c r="N109" s="28">
        <v>45777</v>
      </c>
      <c r="O109" s="40" t="str" cm="1">
        <f t="array" ref="O109">IF(S109="Sim", "Em ação preparatória", IFERROR(INDEX('[1]Situação-Fase-SituaçãoSite'!$C$2:$C$215,MATCH(1,('[1]Situação-Fase-SituaçãoSite'!$A$2:$A$215=P109)*('[1]Situação-Fase-SituaçãoSite'!$B$2:$B$215=Q109),0)),"Combinação da Situação e Fase inválida"))</f>
        <v>Em ação preparatória</v>
      </c>
      <c r="P109" s="41" t="s">
        <v>51</v>
      </c>
      <c r="Q109" s="41" t="s">
        <v>77</v>
      </c>
      <c r="R109" s="42">
        <v>10</v>
      </c>
      <c r="S109" s="41" t="s">
        <v>159</v>
      </c>
      <c r="T109" s="41" t="s">
        <v>160</v>
      </c>
      <c r="U109" s="43">
        <v>41975</v>
      </c>
      <c r="V109" s="43">
        <v>46752</v>
      </c>
      <c r="W109" s="44">
        <v>0</v>
      </c>
      <c r="X109" s="44">
        <v>0</v>
      </c>
      <c r="Y109" s="44">
        <v>0</v>
      </c>
      <c r="Z109" s="44">
        <v>0</v>
      </c>
      <c r="AA109" s="44">
        <v>0</v>
      </c>
      <c r="AB109" s="44">
        <v>0</v>
      </c>
      <c r="AC109" s="44">
        <v>0</v>
      </c>
      <c r="AD109" s="44">
        <v>0</v>
      </c>
      <c r="AE109" s="44">
        <v>0</v>
      </c>
      <c r="AF109" s="46" t="s">
        <v>759</v>
      </c>
      <c r="AG109" s="46" t="s">
        <v>760</v>
      </c>
      <c r="AH109" s="46" t="s">
        <v>761</v>
      </c>
      <c r="AI109" s="47" t="s">
        <v>762</v>
      </c>
    </row>
    <row r="110" spans="1:35" hidden="1" x14ac:dyDescent="0.25">
      <c r="A110" s="26">
        <v>2114</v>
      </c>
      <c r="B110" s="26" t="s">
        <v>763</v>
      </c>
      <c r="C110" s="27" t="s">
        <v>764</v>
      </c>
      <c r="D110" s="27" t="s">
        <v>65</v>
      </c>
      <c r="E110" s="27" t="s">
        <v>35</v>
      </c>
      <c r="F110" s="27" t="s">
        <v>36</v>
      </c>
      <c r="G110" s="27" t="s">
        <v>69</v>
      </c>
      <c r="H110" s="27" t="s">
        <v>37</v>
      </c>
      <c r="I110" s="27" t="s">
        <v>38</v>
      </c>
      <c r="J110" s="27" t="s">
        <v>102</v>
      </c>
      <c r="K110" s="27" t="s">
        <v>70</v>
      </c>
      <c r="L110" s="27" t="s">
        <v>66</v>
      </c>
      <c r="N110" s="28">
        <v>45777</v>
      </c>
      <c r="O110" s="40" t="str" cm="1">
        <f t="array" ref="O110">IF(S110="Sim", "Em ação preparatória", IFERROR(INDEX('[1]Situação-Fase-SituaçãoSite'!$C$2:$C$215,MATCH(1,('[1]Situação-Fase-SituaçãoSite'!$A$2:$A$215=P110)*('[1]Situação-Fase-SituaçãoSite'!$B$2:$B$215=Q110),0)),"Combinação da Situação e Fase inválida"))</f>
        <v>Em execução</v>
      </c>
      <c r="P110" s="41" t="s">
        <v>40</v>
      </c>
      <c r="Q110" s="41" t="s">
        <v>151</v>
      </c>
      <c r="R110" s="42">
        <v>5</v>
      </c>
      <c r="S110" s="41" t="s">
        <v>41</v>
      </c>
      <c r="T110" s="41"/>
      <c r="U110" s="43">
        <v>45386</v>
      </c>
      <c r="V110" s="43">
        <v>46224</v>
      </c>
      <c r="W110" s="44">
        <v>0</v>
      </c>
      <c r="X110" s="44">
        <v>0</v>
      </c>
      <c r="Y110" s="44">
        <v>0</v>
      </c>
      <c r="Z110" s="44">
        <v>0</v>
      </c>
      <c r="AA110" s="44">
        <v>0</v>
      </c>
      <c r="AB110" s="44">
        <v>0</v>
      </c>
      <c r="AC110" s="44">
        <v>0</v>
      </c>
      <c r="AD110" s="44">
        <v>0</v>
      </c>
      <c r="AE110" s="44">
        <v>0</v>
      </c>
      <c r="AF110" s="46" t="s">
        <v>765</v>
      </c>
      <c r="AG110" s="46"/>
      <c r="AH110" s="46" t="s">
        <v>766</v>
      </c>
      <c r="AI110" s="47" t="s">
        <v>767</v>
      </c>
    </row>
    <row r="111" spans="1:35" hidden="1" x14ac:dyDescent="0.25">
      <c r="A111" s="26">
        <v>2120</v>
      </c>
      <c r="B111" s="26" t="s">
        <v>768</v>
      </c>
      <c r="C111" s="27" t="s">
        <v>769</v>
      </c>
      <c r="D111" s="27" t="s">
        <v>770</v>
      </c>
      <c r="E111" s="27" t="s">
        <v>35</v>
      </c>
      <c r="F111" s="27" t="s">
        <v>36</v>
      </c>
      <c r="G111" s="27" t="s">
        <v>770</v>
      </c>
      <c r="H111" s="27" t="s">
        <v>37</v>
      </c>
      <c r="I111" s="27" t="s">
        <v>38</v>
      </c>
      <c r="J111" s="27" t="s">
        <v>211</v>
      </c>
      <c r="K111" s="27" t="s">
        <v>771</v>
      </c>
      <c r="L111" s="27" t="s">
        <v>66</v>
      </c>
      <c r="N111" s="28">
        <v>45777</v>
      </c>
      <c r="O111" s="40" t="str" cm="1">
        <f t="array" ref="O111">IF(S111="Sim", "Em ação preparatória", IFERROR(INDEX('[1]Situação-Fase-SituaçãoSite'!$C$2:$C$215,MATCH(1,('[1]Situação-Fase-SituaçãoSite'!$A$2:$A$215=P111)*('[1]Situação-Fase-SituaçãoSite'!$B$2:$B$215=Q111),0)),"Combinação da Situação e Fase inválida"))</f>
        <v>Em ação preparatória</v>
      </c>
      <c r="P111" s="41" t="s">
        <v>62</v>
      </c>
      <c r="Q111" s="41" t="s">
        <v>151</v>
      </c>
      <c r="R111" s="42">
        <v>0</v>
      </c>
      <c r="S111" s="41" t="s">
        <v>41</v>
      </c>
      <c r="T111" s="41"/>
      <c r="U111" s="43">
        <v>45838</v>
      </c>
      <c r="V111" s="43">
        <v>46477</v>
      </c>
      <c r="W111" s="44">
        <v>0</v>
      </c>
      <c r="X111" s="44">
        <v>0</v>
      </c>
      <c r="Y111" s="44">
        <v>0</v>
      </c>
      <c r="Z111" s="44">
        <v>0</v>
      </c>
      <c r="AA111" s="44">
        <v>0</v>
      </c>
      <c r="AB111" s="44">
        <v>0</v>
      </c>
      <c r="AC111" s="44">
        <v>0</v>
      </c>
      <c r="AD111" s="44">
        <v>0</v>
      </c>
      <c r="AE111" s="44">
        <v>0</v>
      </c>
      <c r="AF111" s="46" t="s">
        <v>772</v>
      </c>
      <c r="AG111" s="46" t="s">
        <v>95</v>
      </c>
      <c r="AH111" s="46" t="s">
        <v>773</v>
      </c>
      <c r="AI111" s="47" t="s">
        <v>108</v>
      </c>
    </row>
    <row r="112" spans="1:35" x14ac:dyDescent="0.25">
      <c r="A112" s="26">
        <v>2141</v>
      </c>
      <c r="B112" s="26" t="s">
        <v>774</v>
      </c>
      <c r="C112" s="27" t="s">
        <v>775</v>
      </c>
      <c r="D112" s="27" t="s">
        <v>65</v>
      </c>
      <c r="E112" s="27" t="s">
        <v>35</v>
      </c>
      <c r="F112" s="27" t="s">
        <v>36</v>
      </c>
      <c r="G112" s="27" t="s">
        <v>101</v>
      </c>
      <c r="H112" s="27" t="s">
        <v>37</v>
      </c>
      <c r="I112" s="27" t="s">
        <v>38</v>
      </c>
      <c r="J112" s="27" t="s">
        <v>332</v>
      </c>
      <c r="K112" s="27" t="s">
        <v>771</v>
      </c>
      <c r="L112" s="27" t="s">
        <v>66</v>
      </c>
      <c r="N112" s="28">
        <v>45777</v>
      </c>
      <c r="O112" s="40" t="str" cm="1">
        <f t="array" ref="O112">IF(S112="Sim", "Em ação preparatória", IFERROR(INDEX('[1]Situação-Fase-SituaçãoSite'!$C$2:$C$215,MATCH(1,('[1]Situação-Fase-SituaçãoSite'!$A$2:$A$215=P112)*('[1]Situação-Fase-SituaçãoSite'!$B$2:$B$215=Q112),0)),"Combinação da Situação e Fase inválida"))</f>
        <v>Em execução</v>
      </c>
      <c r="P112" s="41" t="s">
        <v>40</v>
      </c>
      <c r="Q112" s="41" t="s">
        <v>61</v>
      </c>
      <c r="R112" s="42">
        <v>72</v>
      </c>
      <c r="S112" s="41" t="s">
        <v>41</v>
      </c>
      <c r="T112" s="41"/>
      <c r="U112" s="43">
        <v>44431</v>
      </c>
      <c r="V112" s="43">
        <v>46022</v>
      </c>
      <c r="W112" s="59">
        <v>0</v>
      </c>
      <c r="X112" s="59">
        <v>0</v>
      </c>
      <c r="Y112" s="59">
        <v>0</v>
      </c>
      <c r="Z112" s="59">
        <v>0</v>
      </c>
      <c r="AA112" s="59">
        <v>0</v>
      </c>
      <c r="AB112" s="59">
        <v>0</v>
      </c>
      <c r="AC112" s="59">
        <v>0</v>
      </c>
      <c r="AD112" s="59">
        <v>0</v>
      </c>
      <c r="AE112" s="59">
        <v>0</v>
      </c>
      <c r="AF112" s="46" t="s">
        <v>776</v>
      </c>
      <c r="AG112" s="46" t="s">
        <v>777</v>
      </c>
      <c r="AH112" s="46" t="s">
        <v>778</v>
      </c>
      <c r="AI112" s="60" t="s">
        <v>108</v>
      </c>
    </row>
    <row r="113" spans="1:35" hidden="1" x14ac:dyDescent="0.25">
      <c r="A113" s="26">
        <v>2174</v>
      </c>
      <c r="B113" s="26" t="s">
        <v>779</v>
      </c>
      <c r="C113" s="27" t="s">
        <v>780</v>
      </c>
      <c r="D113" s="27" t="s">
        <v>770</v>
      </c>
      <c r="E113" s="27" t="s">
        <v>35</v>
      </c>
      <c r="F113" s="27" t="s">
        <v>36</v>
      </c>
      <c r="G113" s="27" t="s">
        <v>770</v>
      </c>
      <c r="H113" s="27" t="s">
        <v>37</v>
      </c>
      <c r="I113" s="27" t="s">
        <v>38</v>
      </c>
      <c r="J113" s="27" t="s">
        <v>781</v>
      </c>
      <c r="K113" s="27" t="s">
        <v>782</v>
      </c>
      <c r="L113" s="27" t="s">
        <v>66</v>
      </c>
      <c r="N113" s="28">
        <v>45777</v>
      </c>
      <c r="O113" s="40" t="str" cm="1">
        <f t="array" ref="O113">IF(S113="Sim", "Em ação preparatória", IFERROR(INDEX('[1]Situação-Fase-SituaçãoSite'!$C$2:$C$215,MATCH(1,('[1]Situação-Fase-SituaçãoSite'!$A$2:$A$215=P113)*('[1]Situação-Fase-SituaçãoSite'!$B$2:$B$215=Q113),0)),"Combinação da Situação e Fase inválida"))</f>
        <v>Concluído</v>
      </c>
      <c r="P113" s="41" t="s">
        <v>50</v>
      </c>
      <c r="Q113" s="41" t="s">
        <v>67</v>
      </c>
      <c r="R113" s="42">
        <v>100</v>
      </c>
      <c r="S113" s="41" t="s">
        <v>41</v>
      </c>
      <c r="T113" s="41"/>
      <c r="U113" s="43">
        <v>44927</v>
      </c>
      <c r="V113" s="43">
        <v>45291</v>
      </c>
      <c r="W113" s="44">
        <v>0</v>
      </c>
      <c r="X113" s="44">
        <v>0</v>
      </c>
      <c r="Y113" s="44">
        <v>0</v>
      </c>
      <c r="Z113" s="44">
        <v>0</v>
      </c>
      <c r="AA113" s="44">
        <v>0</v>
      </c>
      <c r="AB113" s="44">
        <v>0</v>
      </c>
      <c r="AC113" s="44">
        <v>0</v>
      </c>
      <c r="AD113" s="44">
        <v>0</v>
      </c>
      <c r="AE113" s="44">
        <v>0</v>
      </c>
      <c r="AF113" s="46"/>
      <c r="AG113" s="46"/>
      <c r="AH113" s="46"/>
      <c r="AI113" s="47" t="s">
        <v>783</v>
      </c>
    </row>
    <row r="114" spans="1:35" x14ac:dyDescent="0.25">
      <c r="A114" s="26">
        <v>2491</v>
      </c>
      <c r="B114" s="26" t="s">
        <v>784</v>
      </c>
      <c r="C114" s="27" t="s">
        <v>785</v>
      </c>
      <c r="D114" s="27" t="s">
        <v>58</v>
      </c>
      <c r="E114" s="27" t="s">
        <v>35</v>
      </c>
      <c r="F114" s="27" t="s">
        <v>36</v>
      </c>
      <c r="G114" s="27" t="s">
        <v>59</v>
      </c>
      <c r="H114" s="27" t="s">
        <v>37</v>
      </c>
      <c r="I114" s="27" t="s">
        <v>38</v>
      </c>
      <c r="J114" s="27" t="s">
        <v>117</v>
      </c>
      <c r="K114" s="27" t="s">
        <v>786</v>
      </c>
      <c r="L114" s="27" t="s">
        <v>66</v>
      </c>
      <c r="M114" s="27" t="s">
        <v>119</v>
      </c>
      <c r="N114" s="28">
        <v>45777</v>
      </c>
      <c r="O114" s="40" t="str" cm="1">
        <f t="array" ref="O114">IF(S114="Sim", "Em ação preparatória", IFERROR(INDEX('[1]Situação-Fase-SituaçãoSite'!$C$2:$C$215,MATCH(1,('[1]Situação-Fase-SituaçãoSite'!$A$2:$A$215=P114)*('[1]Situação-Fase-SituaçãoSite'!$B$2:$B$215=Q114),0)),"Combinação da Situação e Fase inválida"))</f>
        <v>Em execução</v>
      </c>
      <c r="P114" s="41" t="s">
        <v>40</v>
      </c>
      <c r="Q114" s="41" t="s">
        <v>61</v>
      </c>
      <c r="R114" s="42">
        <v>15</v>
      </c>
      <c r="S114" s="41" t="s">
        <v>41</v>
      </c>
      <c r="T114" s="41"/>
      <c r="U114" s="43">
        <v>44185</v>
      </c>
      <c r="V114" s="43">
        <v>46752</v>
      </c>
      <c r="W114" s="44">
        <v>3000000</v>
      </c>
      <c r="X114" s="44">
        <v>0</v>
      </c>
      <c r="Y114" s="44">
        <v>1852018.16</v>
      </c>
      <c r="Z114" s="44">
        <v>0</v>
      </c>
      <c r="AA114" s="44">
        <v>0</v>
      </c>
      <c r="AB114" s="44">
        <v>0</v>
      </c>
      <c r="AC114" s="44">
        <v>0</v>
      </c>
      <c r="AD114" s="44">
        <v>0</v>
      </c>
      <c r="AE114" s="44">
        <v>0</v>
      </c>
      <c r="AF114" s="46" t="s">
        <v>787</v>
      </c>
      <c r="AG114" s="46" t="s">
        <v>788</v>
      </c>
      <c r="AH114" s="46" t="s">
        <v>789</v>
      </c>
      <c r="AI114" s="48" t="s">
        <v>790</v>
      </c>
    </row>
    <row r="115" spans="1:35" x14ac:dyDescent="0.25">
      <c r="A115" s="26">
        <v>2493</v>
      </c>
      <c r="B115" s="26" t="s">
        <v>791</v>
      </c>
      <c r="C115" s="27" t="s">
        <v>792</v>
      </c>
      <c r="D115" s="27" t="s">
        <v>58</v>
      </c>
      <c r="E115" s="27" t="s">
        <v>35</v>
      </c>
      <c r="F115" s="27" t="s">
        <v>36</v>
      </c>
      <c r="G115" s="27" t="s">
        <v>59</v>
      </c>
      <c r="H115" s="27" t="s">
        <v>37</v>
      </c>
      <c r="I115" s="27" t="s">
        <v>38</v>
      </c>
      <c r="J115" s="27" t="s">
        <v>117</v>
      </c>
      <c r="K115" s="27" t="s">
        <v>786</v>
      </c>
      <c r="L115" s="27" t="s">
        <v>66</v>
      </c>
      <c r="M115" s="27" t="s">
        <v>119</v>
      </c>
      <c r="N115" s="28">
        <v>45777</v>
      </c>
      <c r="O115" s="40" t="str" cm="1">
        <f t="array" ref="O115">IF(S115="Sim", "Em ação preparatória", IFERROR(INDEX('[1]Situação-Fase-SituaçãoSite'!$C$2:$C$215,MATCH(1,('[1]Situação-Fase-SituaçãoSite'!$A$2:$A$215=P115)*('[1]Situação-Fase-SituaçãoSite'!$B$2:$B$215=Q115),0)),"Combinação da Situação e Fase inválida"))</f>
        <v>Em ação preparatória</v>
      </c>
      <c r="P115" s="41" t="s">
        <v>62</v>
      </c>
      <c r="Q115" s="41" t="s">
        <v>62</v>
      </c>
      <c r="R115" s="42">
        <v>0</v>
      </c>
      <c r="S115" s="41" t="s">
        <v>41</v>
      </c>
      <c r="T115" s="41"/>
      <c r="U115" s="43">
        <v>45621</v>
      </c>
      <c r="V115" s="43">
        <v>46649</v>
      </c>
      <c r="W115" s="44">
        <v>0</v>
      </c>
      <c r="X115" s="44">
        <v>0</v>
      </c>
      <c r="Y115" s="44">
        <v>0</v>
      </c>
      <c r="Z115" s="44">
        <v>0</v>
      </c>
      <c r="AA115" s="44">
        <v>0</v>
      </c>
      <c r="AB115" s="44">
        <v>0</v>
      </c>
      <c r="AC115" s="44">
        <v>0</v>
      </c>
      <c r="AD115" s="44">
        <v>0</v>
      </c>
      <c r="AE115" s="44">
        <v>0</v>
      </c>
      <c r="AF115" s="46" t="s">
        <v>793</v>
      </c>
      <c r="AG115" s="46" t="s">
        <v>794</v>
      </c>
      <c r="AH115" s="46" t="s">
        <v>795</v>
      </c>
      <c r="AI115" s="47" t="s">
        <v>108</v>
      </c>
    </row>
    <row r="116" spans="1:35" hidden="1" x14ac:dyDescent="0.25">
      <c r="A116" s="26">
        <v>2494</v>
      </c>
      <c r="B116" s="26" t="s">
        <v>796</v>
      </c>
      <c r="C116" s="27" t="s">
        <v>797</v>
      </c>
      <c r="D116" s="27" t="s">
        <v>65</v>
      </c>
      <c r="E116" s="27" t="s">
        <v>35</v>
      </c>
      <c r="F116" s="27" t="s">
        <v>36</v>
      </c>
      <c r="G116" s="27" t="s">
        <v>69</v>
      </c>
      <c r="H116" s="27" t="s">
        <v>37</v>
      </c>
      <c r="I116" s="27" t="s">
        <v>38</v>
      </c>
      <c r="J116" s="27" t="s">
        <v>798</v>
      </c>
      <c r="K116" s="27" t="s">
        <v>70</v>
      </c>
      <c r="L116" s="27" t="s">
        <v>66</v>
      </c>
      <c r="N116" s="28">
        <v>45777</v>
      </c>
      <c r="O116" s="40" t="str" cm="1">
        <f t="array" ref="O116">IF(S116="Sim", "Em ação preparatória", IFERROR(INDEX('[1]Situação-Fase-SituaçãoSite'!$C$2:$C$215,MATCH(1,('[1]Situação-Fase-SituaçãoSite'!$A$2:$A$215=P116)*('[1]Situação-Fase-SituaçãoSite'!$B$2:$B$215=Q116),0)),"Combinação da Situação e Fase inválida"))</f>
        <v>Concluído</v>
      </c>
      <c r="P116" s="41" t="s">
        <v>50</v>
      </c>
      <c r="Q116" s="41" t="s">
        <v>585</v>
      </c>
      <c r="R116" s="42">
        <v>100</v>
      </c>
      <c r="S116" s="41" t="s">
        <v>41</v>
      </c>
      <c r="T116" s="41"/>
      <c r="U116" s="43">
        <v>44927</v>
      </c>
      <c r="V116" s="43">
        <v>45291</v>
      </c>
      <c r="W116" s="44">
        <v>0</v>
      </c>
      <c r="X116" s="44">
        <v>0</v>
      </c>
      <c r="Y116" s="44">
        <v>0</v>
      </c>
      <c r="Z116" s="44">
        <v>0</v>
      </c>
      <c r="AA116" s="44">
        <v>0</v>
      </c>
      <c r="AB116" s="44">
        <v>0</v>
      </c>
      <c r="AC116" s="44">
        <v>0</v>
      </c>
      <c r="AD116" s="44">
        <v>0</v>
      </c>
      <c r="AE116" s="44">
        <v>0</v>
      </c>
      <c r="AF116" s="46" t="s">
        <v>799</v>
      </c>
      <c r="AG116" s="46" t="s">
        <v>800</v>
      </c>
      <c r="AH116" s="46" t="s">
        <v>801</v>
      </c>
      <c r="AI116" s="47" t="s">
        <v>802</v>
      </c>
    </row>
    <row r="117" spans="1:35" hidden="1" x14ac:dyDescent="0.25">
      <c r="A117" s="26">
        <v>2495</v>
      </c>
      <c r="B117" s="26" t="s">
        <v>803</v>
      </c>
      <c r="C117" s="27" t="s">
        <v>804</v>
      </c>
      <c r="D117" s="27" t="s">
        <v>58</v>
      </c>
      <c r="E117" s="27" t="s">
        <v>35</v>
      </c>
      <c r="F117" s="27" t="s">
        <v>36</v>
      </c>
      <c r="G117" s="27" t="s">
        <v>69</v>
      </c>
      <c r="H117" s="27" t="s">
        <v>37</v>
      </c>
      <c r="I117" s="27" t="s">
        <v>38</v>
      </c>
      <c r="J117" s="27" t="s">
        <v>43</v>
      </c>
      <c r="K117" s="27" t="s">
        <v>70</v>
      </c>
      <c r="L117" s="27" t="s">
        <v>66</v>
      </c>
      <c r="N117" s="28">
        <v>45777</v>
      </c>
      <c r="O117" s="40" t="str" cm="1">
        <f t="array" ref="O117">IF(S117="Sim", "Em ação preparatória", IFERROR(INDEX('[1]Situação-Fase-SituaçãoSite'!$C$2:$C$215,MATCH(1,('[1]Situação-Fase-SituaçãoSite'!$A$2:$A$215=P117)*('[1]Situação-Fase-SituaçãoSite'!$B$2:$B$215=Q117),0)),"Combinação da Situação e Fase inválida"))</f>
        <v>Em execução</v>
      </c>
      <c r="P117" s="41" t="s">
        <v>40</v>
      </c>
      <c r="Q117" s="41" t="s">
        <v>151</v>
      </c>
      <c r="R117" s="42">
        <v>48.9</v>
      </c>
      <c r="S117" s="41" t="s">
        <v>41</v>
      </c>
      <c r="T117" s="41"/>
      <c r="U117" s="43">
        <v>44927</v>
      </c>
      <c r="V117" s="43">
        <v>45716</v>
      </c>
      <c r="W117" s="44">
        <v>0</v>
      </c>
      <c r="X117" s="44">
        <v>0</v>
      </c>
      <c r="Y117" s="44">
        <v>0</v>
      </c>
      <c r="Z117" s="44">
        <v>0</v>
      </c>
      <c r="AA117" s="44">
        <v>0</v>
      </c>
      <c r="AB117" s="44">
        <v>0</v>
      </c>
      <c r="AC117" s="44">
        <v>0</v>
      </c>
      <c r="AD117" s="44">
        <v>0</v>
      </c>
      <c r="AE117" s="44">
        <v>0</v>
      </c>
      <c r="AF117" s="46" t="s">
        <v>805</v>
      </c>
      <c r="AG117" s="46" t="s">
        <v>806</v>
      </c>
      <c r="AH117" s="46" t="s">
        <v>807</v>
      </c>
      <c r="AI117" s="47" t="s">
        <v>108</v>
      </c>
    </row>
    <row r="118" spans="1:35" hidden="1" x14ac:dyDescent="0.25">
      <c r="A118" s="26">
        <v>2496</v>
      </c>
      <c r="B118" s="26" t="s">
        <v>808</v>
      </c>
      <c r="C118" s="27" t="s">
        <v>809</v>
      </c>
      <c r="D118" s="27" t="s">
        <v>58</v>
      </c>
      <c r="E118" s="27" t="s">
        <v>35</v>
      </c>
      <c r="F118" s="27" t="s">
        <v>36</v>
      </c>
      <c r="G118" s="27" t="s">
        <v>69</v>
      </c>
      <c r="H118" s="27" t="s">
        <v>37</v>
      </c>
      <c r="I118" s="27" t="s">
        <v>38</v>
      </c>
      <c r="J118" s="27" t="s">
        <v>43</v>
      </c>
      <c r="K118" s="27" t="s">
        <v>70</v>
      </c>
      <c r="L118" s="27" t="s">
        <v>66</v>
      </c>
      <c r="N118" s="28">
        <v>45777</v>
      </c>
      <c r="O118" s="40" t="str" cm="1">
        <f t="array" ref="O118">IF(S118="Sim", "Em ação preparatória", IFERROR(INDEX('[1]Situação-Fase-SituaçãoSite'!$C$2:$C$215,MATCH(1,('[1]Situação-Fase-SituaçãoSite'!$A$2:$A$215=P118)*('[1]Situação-Fase-SituaçãoSite'!$B$2:$B$215=Q118),0)),"Combinação da Situação e Fase inválida"))</f>
        <v>Em execução</v>
      </c>
      <c r="P118" s="41" t="s">
        <v>40</v>
      </c>
      <c r="Q118" s="41" t="s">
        <v>669</v>
      </c>
      <c r="R118" s="42">
        <v>50</v>
      </c>
      <c r="S118" s="41" t="s">
        <v>41</v>
      </c>
      <c r="T118" s="41"/>
      <c r="U118" s="43">
        <v>44927</v>
      </c>
      <c r="V118" s="43">
        <v>46386</v>
      </c>
      <c r="W118" s="44">
        <v>0</v>
      </c>
      <c r="X118" s="44">
        <v>0</v>
      </c>
      <c r="Y118" s="44">
        <v>0</v>
      </c>
      <c r="Z118" s="44">
        <v>0</v>
      </c>
      <c r="AA118" s="44">
        <v>0</v>
      </c>
      <c r="AB118" s="44">
        <v>0</v>
      </c>
      <c r="AC118" s="44">
        <v>0</v>
      </c>
      <c r="AD118" s="44">
        <v>0</v>
      </c>
      <c r="AE118" s="44">
        <v>0</v>
      </c>
      <c r="AF118" s="46" t="s">
        <v>810</v>
      </c>
      <c r="AG118" s="46" t="s">
        <v>811</v>
      </c>
      <c r="AH118" s="46" t="s">
        <v>812</v>
      </c>
      <c r="AI118" s="47" t="s">
        <v>108</v>
      </c>
    </row>
    <row r="119" spans="1:35" hidden="1" x14ac:dyDescent="0.25">
      <c r="A119" s="26">
        <v>2498</v>
      </c>
      <c r="B119" s="26" t="s">
        <v>813</v>
      </c>
      <c r="C119" s="27" t="s">
        <v>814</v>
      </c>
      <c r="D119" s="27" t="s">
        <v>65</v>
      </c>
      <c r="E119" s="27" t="s">
        <v>35</v>
      </c>
      <c r="F119" s="27" t="s">
        <v>36</v>
      </c>
      <c r="G119" s="27" t="s">
        <v>69</v>
      </c>
      <c r="H119" s="27" t="s">
        <v>37</v>
      </c>
      <c r="I119" s="27" t="s">
        <v>38</v>
      </c>
      <c r="J119" s="27" t="s">
        <v>52</v>
      </c>
      <c r="K119" s="27" t="s">
        <v>70</v>
      </c>
      <c r="L119" s="27" t="s">
        <v>66</v>
      </c>
      <c r="N119" s="28">
        <v>45777</v>
      </c>
      <c r="O119" s="40" t="str" cm="1">
        <f t="array" ref="O119">IF(S119="Sim", "Em ação preparatória", IFERROR(INDEX('[1]Situação-Fase-SituaçãoSite'!$C$2:$C$215,MATCH(1,('[1]Situação-Fase-SituaçãoSite'!$A$2:$A$215=P119)*('[1]Situação-Fase-SituaçãoSite'!$B$2:$B$215=Q119),0)),"Combinação da Situação e Fase inválida"))</f>
        <v>Em execução</v>
      </c>
      <c r="P119" s="41" t="s">
        <v>40</v>
      </c>
      <c r="Q119" s="41" t="s">
        <v>151</v>
      </c>
      <c r="R119" s="42">
        <v>60</v>
      </c>
      <c r="S119" s="41" t="s">
        <v>41</v>
      </c>
      <c r="T119" s="41"/>
      <c r="U119" s="43">
        <v>44562</v>
      </c>
      <c r="V119" s="43">
        <v>46022</v>
      </c>
      <c r="W119" s="44">
        <v>0</v>
      </c>
      <c r="X119" s="44">
        <v>0</v>
      </c>
      <c r="Y119" s="44">
        <v>0</v>
      </c>
      <c r="Z119" s="44">
        <v>0</v>
      </c>
      <c r="AA119" s="44">
        <v>0</v>
      </c>
      <c r="AB119" s="44">
        <v>0</v>
      </c>
      <c r="AC119" s="44">
        <v>0</v>
      </c>
      <c r="AD119" s="44">
        <v>0</v>
      </c>
      <c r="AE119" s="44">
        <v>0</v>
      </c>
      <c r="AF119" s="46" t="s">
        <v>815</v>
      </c>
      <c r="AG119" s="46"/>
      <c r="AH119" s="46" t="s">
        <v>816</v>
      </c>
      <c r="AI119" s="47" t="s">
        <v>108</v>
      </c>
    </row>
    <row r="120" spans="1:35" hidden="1" x14ac:dyDescent="0.25">
      <c r="A120" s="26">
        <v>2499</v>
      </c>
      <c r="B120" s="26" t="s">
        <v>817</v>
      </c>
      <c r="C120" s="27" t="s">
        <v>818</v>
      </c>
      <c r="D120" s="27" t="s">
        <v>84</v>
      </c>
      <c r="E120" s="27" t="s">
        <v>35</v>
      </c>
      <c r="F120" s="27" t="s">
        <v>36</v>
      </c>
      <c r="G120" s="27" t="s">
        <v>69</v>
      </c>
      <c r="H120" s="27" t="s">
        <v>37</v>
      </c>
      <c r="I120" s="27" t="s">
        <v>38</v>
      </c>
      <c r="J120" s="27" t="s">
        <v>117</v>
      </c>
      <c r="K120" s="27" t="s">
        <v>70</v>
      </c>
      <c r="L120" s="27" t="s">
        <v>66</v>
      </c>
      <c r="N120" s="28">
        <v>45777</v>
      </c>
      <c r="O120" s="40" t="str" cm="1">
        <f t="array" ref="O120">IF(S120="Sim", "Em ação preparatória", IFERROR(INDEX('[1]Situação-Fase-SituaçãoSite'!$C$2:$C$215,MATCH(1,('[1]Situação-Fase-SituaçãoSite'!$A$2:$A$215=P120)*('[1]Situação-Fase-SituaçãoSite'!$B$2:$B$215=Q120),0)),"Combinação da Situação e Fase inválida"))</f>
        <v>Em ação preparatória</v>
      </c>
      <c r="P120" s="41" t="s">
        <v>62</v>
      </c>
      <c r="Q120" s="41" t="s">
        <v>63</v>
      </c>
      <c r="R120" s="42">
        <v>0</v>
      </c>
      <c r="S120" s="41" t="s">
        <v>41</v>
      </c>
      <c r="T120" s="41"/>
      <c r="U120" s="43">
        <v>45746</v>
      </c>
      <c r="V120" s="43">
        <v>46022</v>
      </c>
      <c r="W120" s="44">
        <v>0</v>
      </c>
      <c r="X120" s="44">
        <v>0</v>
      </c>
      <c r="Y120" s="44">
        <v>0</v>
      </c>
      <c r="Z120" s="44">
        <v>0</v>
      </c>
      <c r="AA120" s="44">
        <v>0</v>
      </c>
      <c r="AB120" s="44">
        <v>0</v>
      </c>
      <c r="AC120" s="44">
        <v>0</v>
      </c>
      <c r="AD120" s="44">
        <v>0</v>
      </c>
      <c r="AE120" s="44">
        <v>0</v>
      </c>
      <c r="AF120" s="46" t="s">
        <v>819</v>
      </c>
      <c r="AG120" s="46" t="s">
        <v>820</v>
      </c>
      <c r="AH120" s="46" t="s">
        <v>821</v>
      </c>
      <c r="AI120" s="47" t="s">
        <v>822</v>
      </c>
    </row>
    <row r="121" spans="1:35" hidden="1" x14ac:dyDescent="0.25">
      <c r="A121" s="26">
        <v>2500</v>
      </c>
      <c r="B121" s="26" t="s">
        <v>823</v>
      </c>
      <c r="C121" s="27" t="s">
        <v>824</v>
      </c>
      <c r="D121" s="27" t="s">
        <v>770</v>
      </c>
      <c r="E121" s="27" t="s">
        <v>35</v>
      </c>
      <c r="F121" s="27" t="s">
        <v>36</v>
      </c>
      <c r="G121" s="27" t="s">
        <v>770</v>
      </c>
      <c r="H121" s="27" t="s">
        <v>37</v>
      </c>
      <c r="I121" s="27" t="s">
        <v>38</v>
      </c>
      <c r="J121" s="27" t="s">
        <v>74</v>
      </c>
      <c r="K121" s="27" t="s">
        <v>771</v>
      </c>
      <c r="L121" s="27" t="s">
        <v>66</v>
      </c>
      <c r="N121" s="28">
        <v>45777</v>
      </c>
      <c r="O121" s="40" t="str" cm="1">
        <f t="array" ref="O121">IF(S121="Sim", "Em ação preparatória", IFERROR(INDEX('[1]Situação-Fase-SituaçãoSite'!$C$2:$C$215,MATCH(1,('[1]Situação-Fase-SituaçãoSite'!$A$2:$A$215=P121)*('[1]Situação-Fase-SituaçãoSite'!$B$2:$B$215=Q121),0)),"Combinação da Situação e Fase inválida"))</f>
        <v>Em ação preparatória</v>
      </c>
      <c r="P121" s="41" t="s">
        <v>62</v>
      </c>
      <c r="Q121" s="41" t="s">
        <v>151</v>
      </c>
      <c r="R121" s="42">
        <v>0</v>
      </c>
      <c r="S121" s="41" t="s">
        <v>41</v>
      </c>
      <c r="T121" s="41"/>
      <c r="U121" s="43">
        <v>45992</v>
      </c>
      <c r="V121" s="43">
        <v>47848</v>
      </c>
      <c r="W121" s="44">
        <v>0</v>
      </c>
      <c r="X121" s="44">
        <v>0</v>
      </c>
      <c r="Y121" s="44">
        <v>0</v>
      </c>
      <c r="Z121" s="44">
        <v>0</v>
      </c>
      <c r="AA121" s="44">
        <v>0</v>
      </c>
      <c r="AB121" s="44">
        <v>0</v>
      </c>
      <c r="AC121" s="44">
        <v>0</v>
      </c>
      <c r="AD121" s="44">
        <v>0</v>
      </c>
      <c r="AE121" s="44">
        <v>0</v>
      </c>
      <c r="AF121" s="46" t="s">
        <v>825</v>
      </c>
      <c r="AG121" s="46" t="s">
        <v>826</v>
      </c>
      <c r="AH121" s="46" t="s">
        <v>827</v>
      </c>
      <c r="AI121" s="47" t="s">
        <v>828</v>
      </c>
    </row>
    <row r="122" spans="1:35" hidden="1" x14ac:dyDescent="0.25">
      <c r="A122" s="26">
        <v>2501</v>
      </c>
      <c r="B122" s="26" t="s">
        <v>829</v>
      </c>
      <c r="C122" s="27" t="s">
        <v>830</v>
      </c>
      <c r="D122" s="27" t="s">
        <v>770</v>
      </c>
      <c r="E122" s="27" t="s">
        <v>35</v>
      </c>
      <c r="F122" s="27" t="s">
        <v>36</v>
      </c>
      <c r="G122" s="27" t="s">
        <v>770</v>
      </c>
      <c r="H122" s="27" t="s">
        <v>37</v>
      </c>
      <c r="I122" s="27" t="s">
        <v>38</v>
      </c>
      <c r="J122" s="27" t="s">
        <v>74</v>
      </c>
      <c r="K122" s="27" t="s">
        <v>771</v>
      </c>
      <c r="L122" s="27" t="s">
        <v>66</v>
      </c>
      <c r="N122" s="28">
        <v>45777</v>
      </c>
      <c r="O122" s="40" t="str" cm="1">
        <f t="array" ref="O122">IF(S122="Sim", "Em ação preparatória", IFERROR(INDEX('[1]Situação-Fase-SituaçãoSite'!$C$2:$C$215,MATCH(1,('[1]Situação-Fase-SituaçãoSite'!$A$2:$A$215=P122)*('[1]Situação-Fase-SituaçãoSite'!$B$2:$B$215=Q122),0)),"Combinação da Situação e Fase inválida"))</f>
        <v>Em ação preparatória</v>
      </c>
      <c r="P122" s="41" t="s">
        <v>62</v>
      </c>
      <c r="Q122" s="41" t="s">
        <v>669</v>
      </c>
      <c r="R122" s="42">
        <v>0</v>
      </c>
      <c r="S122" s="41" t="s">
        <v>41</v>
      </c>
      <c r="T122" s="41"/>
      <c r="U122" s="43">
        <v>46234</v>
      </c>
      <c r="V122" s="43">
        <v>48213</v>
      </c>
      <c r="W122" s="44">
        <v>0</v>
      </c>
      <c r="X122" s="44">
        <v>0</v>
      </c>
      <c r="Y122" s="44">
        <v>0</v>
      </c>
      <c r="Z122" s="44">
        <v>0</v>
      </c>
      <c r="AA122" s="44">
        <v>0</v>
      </c>
      <c r="AB122" s="44">
        <v>0</v>
      </c>
      <c r="AC122" s="44">
        <v>0</v>
      </c>
      <c r="AD122" s="44">
        <v>0</v>
      </c>
      <c r="AE122" s="44">
        <v>0</v>
      </c>
      <c r="AF122" s="46" t="s">
        <v>831</v>
      </c>
      <c r="AG122" s="46"/>
      <c r="AH122" s="46" t="s">
        <v>832</v>
      </c>
      <c r="AI122" s="47" t="s">
        <v>833</v>
      </c>
    </row>
    <row r="123" spans="1:35" x14ac:dyDescent="0.25">
      <c r="A123" s="26">
        <v>2502</v>
      </c>
      <c r="B123" s="26" t="s">
        <v>834</v>
      </c>
      <c r="C123" s="27" t="s">
        <v>835</v>
      </c>
      <c r="D123" s="27" t="s">
        <v>58</v>
      </c>
      <c r="E123" s="27" t="s">
        <v>35</v>
      </c>
      <c r="F123" s="27" t="s">
        <v>36</v>
      </c>
      <c r="G123" s="27" t="s">
        <v>59</v>
      </c>
      <c r="H123" s="27" t="s">
        <v>37</v>
      </c>
      <c r="I123" s="27" t="s">
        <v>38</v>
      </c>
      <c r="J123" s="27" t="s">
        <v>836</v>
      </c>
      <c r="K123" s="27" t="s">
        <v>525</v>
      </c>
      <c r="N123" s="28">
        <v>45777</v>
      </c>
      <c r="O123" s="40" t="str" cm="1">
        <f t="array" ref="O123">IF(S123="Sim", "Em ação preparatória", IFERROR(INDEX('[1]Situação-Fase-SituaçãoSite'!$C$2:$C$215,MATCH(1,('[1]Situação-Fase-SituaçãoSite'!$A$2:$A$215=P123)*('[1]Situação-Fase-SituaçãoSite'!$B$2:$B$215=Q123),0)),"Combinação da Situação e Fase inválida"))</f>
        <v>Em ação preparatória</v>
      </c>
      <c r="P123" s="41" t="s">
        <v>1546</v>
      </c>
      <c r="Q123" s="41" t="s">
        <v>669</v>
      </c>
      <c r="R123" s="42">
        <v>0</v>
      </c>
      <c r="S123" s="41" t="s">
        <v>41</v>
      </c>
      <c r="T123" s="41"/>
      <c r="U123" s="43">
        <v>45930</v>
      </c>
      <c r="V123" s="43">
        <v>46660</v>
      </c>
      <c r="W123" s="44">
        <v>0</v>
      </c>
      <c r="X123" s="44">
        <v>0</v>
      </c>
      <c r="Y123" s="44">
        <v>0</v>
      </c>
      <c r="Z123" s="44">
        <v>0</v>
      </c>
      <c r="AA123" s="44">
        <v>0</v>
      </c>
      <c r="AB123" s="44">
        <v>0</v>
      </c>
      <c r="AC123" s="44">
        <v>0</v>
      </c>
      <c r="AD123" s="44">
        <v>0</v>
      </c>
      <c r="AE123" s="44">
        <v>0</v>
      </c>
      <c r="AF123" s="46" t="s">
        <v>837</v>
      </c>
      <c r="AG123" s="46"/>
      <c r="AH123" s="46" t="s">
        <v>838</v>
      </c>
      <c r="AI123" s="47" t="s">
        <v>839</v>
      </c>
    </row>
    <row r="124" spans="1:35" hidden="1" x14ac:dyDescent="0.25">
      <c r="A124" s="26">
        <v>2503</v>
      </c>
      <c r="B124" s="26" t="s">
        <v>840</v>
      </c>
      <c r="C124" s="27" t="s">
        <v>841</v>
      </c>
      <c r="D124" s="27" t="s">
        <v>65</v>
      </c>
      <c r="E124" s="27" t="s">
        <v>35</v>
      </c>
      <c r="F124" s="27" t="s">
        <v>36</v>
      </c>
      <c r="G124" s="27" t="s">
        <v>69</v>
      </c>
      <c r="H124" s="27" t="s">
        <v>37</v>
      </c>
      <c r="I124" s="27" t="s">
        <v>38</v>
      </c>
      <c r="J124" s="27" t="s">
        <v>486</v>
      </c>
      <c r="K124" s="27" t="s">
        <v>70</v>
      </c>
      <c r="L124" s="27" t="s">
        <v>66</v>
      </c>
      <c r="N124" s="28">
        <v>45777</v>
      </c>
      <c r="O124" s="40" t="str" cm="1">
        <f t="array" ref="O124">IF(S124="Sim", "Em ação preparatória", IFERROR(INDEX('[1]Situação-Fase-SituaçãoSite'!$C$2:$C$215,MATCH(1,('[1]Situação-Fase-SituaçãoSite'!$A$2:$A$215=P124)*('[1]Situação-Fase-SituaçãoSite'!$B$2:$B$215=Q124),0)),"Combinação da Situação e Fase inválida"))</f>
        <v>Em execução</v>
      </c>
      <c r="P124" s="41" t="s">
        <v>40</v>
      </c>
      <c r="Q124" s="41" t="s">
        <v>151</v>
      </c>
      <c r="R124" s="42">
        <v>50</v>
      </c>
      <c r="S124" s="41" t="s">
        <v>41</v>
      </c>
      <c r="T124" s="41"/>
      <c r="U124" s="43">
        <v>44218</v>
      </c>
      <c r="V124" s="43">
        <v>45838</v>
      </c>
      <c r="W124" s="44">
        <v>0</v>
      </c>
      <c r="X124" s="44">
        <v>0</v>
      </c>
      <c r="Y124" s="44">
        <v>0</v>
      </c>
      <c r="Z124" s="44">
        <v>0</v>
      </c>
      <c r="AA124" s="44">
        <v>0</v>
      </c>
      <c r="AB124" s="44">
        <v>0</v>
      </c>
      <c r="AC124" s="44">
        <v>0</v>
      </c>
      <c r="AD124" s="44">
        <v>0</v>
      </c>
      <c r="AE124" s="44">
        <v>0</v>
      </c>
      <c r="AF124" s="46" t="s">
        <v>842</v>
      </c>
      <c r="AG124" s="46" t="s">
        <v>843</v>
      </c>
      <c r="AH124" s="46" t="s">
        <v>844</v>
      </c>
      <c r="AI124" s="47" t="s">
        <v>845</v>
      </c>
    </row>
    <row r="125" spans="1:35" hidden="1" x14ac:dyDescent="0.25">
      <c r="A125" s="26">
        <v>2504</v>
      </c>
      <c r="B125" s="26" t="s">
        <v>846</v>
      </c>
      <c r="C125" s="27" t="s">
        <v>847</v>
      </c>
      <c r="D125" s="27" t="s">
        <v>58</v>
      </c>
      <c r="E125" s="27" t="s">
        <v>35</v>
      </c>
      <c r="F125" s="27" t="s">
        <v>36</v>
      </c>
      <c r="G125" s="27" t="s">
        <v>69</v>
      </c>
      <c r="H125" s="27" t="s">
        <v>37</v>
      </c>
      <c r="I125" s="27" t="s">
        <v>38</v>
      </c>
      <c r="J125" s="27" t="s">
        <v>269</v>
      </c>
      <c r="K125" s="27" t="s">
        <v>70</v>
      </c>
      <c r="L125" s="27" t="s">
        <v>66</v>
      </c>
      <c r="N125" s="28">
        <v>45777</v>
      </c>
      <c r="O125" s="40" t="str" cm="1">
        <f t="array" ref="O125">IF(S125="Sim", "Em ação preparatória", IFERROR(INDEX('[1]Situação-Fase-SituaçãoSite'!$C$2:$C$215,MATCH(1,('[1]Situação-Fase-SituaçãoSite'!$A$2:$A$215=P125)*('[1]Situação-Fase-SituaçãoSite'!$B$2:$B$215=Q125),0)),"Combinação da Situação e Fase inválida"))</f>
        <v>Em execução</v>
      </c>
      <c r="P125" s="41" t="s">
        <v>40</v>
      </c>
      <c r="Q125" s="41" t="s">
        <v>151</v>
      </c>
      <c r="R125" s="42">
        <v>20</v>
      </c>
      <c r="S125" s="41" t="s">
        <v>41</v>
      </c>
      <c r="T125" s="41"/>
      <c r="U125" s="43">
        <v>44570</v>
      </c>
      <c r="V125" s="43">
        <v>45958</v>
      </c>
      <c r="W125" s="44">
        <v>0</v>
      </c>
      <c r="X125" s="44">
        <v>0</v>
      </c>
      <c r="Y125" s="44">
        <v>0</v>
      </c>
      <c r="Z125" s="44">
        <v>0</v>
      </c>
      <c r="AA125" s="44">
        <v>0</v>
      </c>
      <c r="AB125" s="44">
        <v>0</v>
      </c>
      <c r="AC125" s="44">
        <v>0</v>
      </c>
      <c r="AD125" s="44">
        <v>0</v>
      </c>
      <c r="AE125" s="44">
        <v>0</v>
      </c>
      <c r="AF125" s="46" t="s">
        <v>848</v>
      </c>
      <c r="AG125" s="46" t="s">
        <v>849</v>
      </c>
      <c r="AH125" s="46" t="s">
        <v>850</v>
      </c>
      <c r="AI125" s="47" t="s">
        <v>108</v>
      </c>
    </row>
    <row r="126" spans="1:35" hidden="1" x14ac:dyDescent="0.25">
      <c r="A126" s="26">
        <v>2505</v>
      </c>
      <c r="B126" s="26" t="s">
        <v>835</v>
      </c>
      <c r="C126" s="27" t="s">
        <v>834</v>
      </c>
      <c r="D126" s="27" t="s">
        <v>58</v>
      </c>
      <c r="E126" s="27" t="s">
        <v>35</v>
      </c>
      <c r="F126" s="27" t="s">
        <v>36</v>
      </c>
      <c r="G126" s="27" t="s">
        <v>69</v>
      </c>
      <c r="H126" s="27" t="s">
        <v>37</v>
      </c>
      <c r="I126" s="27" t="s">
        <v>38</v>
      </c>
      <c r="J126" s="27" t="s">
        <v>836</v>
      </c>
      <c r="K126" s="27" t="s">
        <v>70</v>
      </c>
      <c r="L126" s="27" t="s">
        <v>66</v>
      </c>
      <c r="N126" s="28">
        <v>45777</v>
      </c>
      <c r="O126" s="40" t="str" cm="1">
        <f t="array" ref="O126">IF(S126="Sim", "Em ação preparatória", IFERROR(INDEX('[1]Situação-Fase-SituaçãoSite'!$C$2:$C$215,MATCH(1,('[1]Situação-Fase-SituaçãoSite'!$A$2:$A$215=P126)*('[1]Situação-Fase-SituaçãoSite'!$B$2:$B$215=Q126),0)),"Combinação da Situação e Fase inválida"))</f>
        <v>Em ação preparatória</v>
      </c>
      <c r="P126" s="41" t="s">
        <v>62</v>
      </c>
      <c r="Q126" s="41" t="s">
        <v>851</v>
      </c>
      <c r="R126" s="42">
        <v>0</v>
      </c>
      <c r="S126" s="41" t="s">
        <v>41</v>
      </c>
      <c r="T126" s="41"/>
      <c r="U126" s="43">
        <v>45747</v>
      </c>
      <c r="V126" s="43">
        <v>46477</v>
      </c>
      <c r="W126" s="44">
        <v>0</v>
      </c>
      <c r="X126" s="44">
        <v>0</v>
      </c>
      <c r="Y126" s="44">
        <v>0</v>
      </c>
      <c r="Z126" s="44">
        <v>0</v>
      </c>
      <c r="AA126" s="44">
        <v>0</v>
      </c>
      <c r="AB126" s="44">
        <v>0</v>
      </c>
      <c r="AC126" s="44">
        <v>0</v>
      </c>
      <c r="AD126" s="44">
        <v>0</v>
      </c>
      <c r="AE126" s="44">
        <v>0</v>
      </c>
      <c r="AF126" s="46" t="s">
        <v>852</v>
      </c>
      <c r="AG126" s="46" t="s">
        <v>853</v>
      </c>
      <c r="AH126" s="46" t="s">
        <v>854</v>
      </c>
      <c r="AI126" s="47" t="s">
        <v>855</v>
      </c>
    </row>
    <row r="127" spans="1:35" hidden="1" x14ac:dyDescent="0.25">
      <c r="A127" s="26">
        <v>2506</v>
      </c>
      <c r="B127" s="26" t="s">
        <v>856</v>
      </c>
      <c r="C127" s="27" t="s">
        <v>856</v>
      </c>
      <c r="D127" s="27" t="s">
        <v>65</v>
      </c>
      <c r="E127" s="27" t="s">
        <v>35</v>
      </c>
      <c r="F127" s="27" t="s">
        <v>36</v>
      </c>
      <c r="G127" s="27" t="s">
        <v>69</v>
      </c>
      <c r="H127" s="27" t="s">
        <v>37</v>
      </c>
      <c r="I127" s="27" t="s">
        <v>38</v>
      </c>
      <c r="J127" s="27" t="s">
        <v>486</v>
      </c>
      <c r="K127" s="27" t="s">
        <v>70</v>
      </c>
      <c r="L127" s="27" t="s">
        <v>66</v>
      </c>
      <c r="N127" s="28">
        <v>45777</v>
      </c>
      <c r="O127" s="40" t="str" cm="1">
        <f t="array" ref="O127">IF(S127="Sim", "Em ação preparatória", IFERROR(INDEX('[1]Situação-Fase-SituaçãoSite'!$C$2:$C$215,MATCH(1,('[1]Situação-Fase-SituaçãoSite'!$A$2:$A$215=P127)*('[1]Situação-Fase-SituaçãoSite'!$B$2:$B$215=Q127),0)),"Combinação da Situação e Fase inválida"))</f>
        <v>Em execução</v>
      </c>
      <c r="P127" s="41" t="s">
        <v>40</v>
      </c>
      <c r="Q127" s="41" t="s">
        <v>151</v>
      </c>
      <c r="R127" s="42">
        <v>50</v>
      </c>
      <c r="S127" s="41" t="s">
        <v>41</v>
      </c>
      <c r="T127" s="41"/>
      <c r="U127" s="43">
        <v>44956</v>
      </c>
      <c r="V127" s="43">
        <v>45675</v>
      </c>
      <c r="W127" s="44">
        <v>0</v>
      </c>
      <c r="X127" s="44">
        <v>0</v>
      </c>
      <c r="Y127" s="44">
        <v>0</v>
      </c>
      <c r="Z127" s="44">
        <v>0</v>
      </c>
      <c r="AA127" s="44">
        <v>0</v>
      </c>
      <c r="AB127" s="44">
        <v>0</v>
      </c>
      <c r="AC127" s="44">
        <v>0</v>
      </c>
      <c r="AD127" s="44">
        <v>0</v>
      </c>
      <c r="AE127" s="44">
        <v>0</v>
      </c>
      <c r="AF127" s="46" t="s">
        <v>857</v>
      </c>
      <c r="AG127" s="46" t="s">
        <v>573</v>
      </c>
      <c r="AH127" s="46" t="s">
        <v>858</v>
      </c>
      <c r="AI127" s="47" t="s">
        <v>108</v>
      </c>
    </row>
    <row r="128" spans="1:35" hidden="1" x14ac:dyDescent="0.25">
      <c r="A128" s="26">
        <v>2507</v>
      </c>
      <c r="B128" s="26" t="s">
        <v>859</v>
      </c>
      <c r="C128" s="27" t="s">
        <v>860</v>
      </c>
      <c r="D128" s="27" t="s">
        <v>58</v>
      </c>
      <c r="E128" s="27" t="s">
        <v>35</v>
      </c>
      <c r="F128" s="27" t="s">
        <v>36</v>
      </c>
      <c r="G128" s="27" t="s">
        <v>69</v>
      </c>
      <c r="H128" s="27" t="s">
        <v>37</v>
      </c>
      <c r="I128" s="27" t="s">
        <v>38</v>
      </c>
      <c r="J128" s="27" t="s">
        <v>53</v>
      </c>
      <c r="K128" s="27" t="s">
        <v>70</v>
      </c>
      <c r="L128" s="27" t="s">
        <v>66</v>
      </c>
      <c r="N128" s="28">
        <v>45777</v>
      </c>
      <c r="O128" s="40" t="str" cm="1">
        <f t="array" ref="O128">IF(S128="Sim", "Em ação preparatória", IFERROR(INDEX('[1]Situação-Fase-SituaçãoSite'!$C$2:$C$215,MATCH(1,('[1]Situação-Fase-SituaçãoSite'!$A$2:$A$215=P128)*('[1]Situação-Fase-SituaçãoSite'!$B$2:$B$215=Q128),0)),"Combinação da Situação e Fase inválida"))</f>
        <v>Em execução</v>
      </c>
      <c r="P128" s="41" t="s">
        <v>40</v>
      </c>
      <c r="Q128" s="41" t="s">
        <v>151</v>
      </c>
      <c r="R128" s="42">
        <v>25</v>
      </c>
      <c r="S128" s="41" t="s">
        <v>41</v>
      </c>
      <c r="T128" s="41"/>
      <c r="U128" s="43">
        <v>44036</v>
      </c>
      <c r="V128" s="43">
        <v>46022</v>
      </c>
      <c r="W128" s="44">
        <v>0</v>
      </c>
      <c r="X128" s="44">
        <v>0</v>
      </c>
      <c r="Y128" s="44">
        <v>0</v>
      </c>
      <c r="Z128" s="44">
        <v>0</v>
      </c>
      <c r="AA128" s="44">
        <v>0</v>
      </c>
      <c r="AB128" s="44">
        <v>0</v>
      </c>
      <c r="AC128" s="44">
        <v>0</v>
      </c>
      <c r="AD128" s="44">
        <v>0</v>
      </c>
      <c r="AE128" s="44">
        <v>0</v>
      </c>
      <c r="AF128" s="46" t="s">
        <v>861</v>
      </c>
      <c r="AG128" s="46" t="s">
        <v>862</v>
      </c>
      <c r="AH128" s="46" t="s">
        <v>863</v>
      </c>
      <c r="AI128" s="47" t="s">
        <v>864</v>
      </c>
    </row>
    <row r="129" spans="1:35" ht="30" customHeight="1" x14ac:dyDescent="0.25">
      <c r="A129" s="26">
        <v>2508</v>
      </c>
      <c r="B129" s="26" t="s">
        <v>865</v>
      </c>
      <c r="C129" s="27" t="s">
        <v>866</v>
      </c>
      <c r="D129" s="27" t="s">
        <v>100</v>
      </c>
      <c r="E129" s="27" t="s">
        <v>35</v>
      </c>
      <c r="F129" s="27" t="s">
        <v>36</v>
      </c>
      <c r="G129" s="27" t="s">
        <v>101</v>
      </c>
      <c r="H129" s="27" t="s">
        <v>37</v>
      </c>
      <c r="I129" s="27" t="s">
        <v>38</v>
      </c>
      <c r="J129" s="27" t="s">
        <v>57</v>
      </c>
      <c r="K129" s="27" t="s">
        <v>867</v>
      </c>
      <c r="L129" s="27" t="s">
        <v>66</v>
      </c>
      <c r="N129" s="28">
        <v>45777</v>
      </c>
      <c r="O129" s="40" t="str" cm="1">
        <f t="array" ref="O129">IF(S129="Sim", "Em ação preparatória", IFERROR(INDEX('[1]Situação-Fase-SituaçãoSite'!$C$2:$C$215,MATCH(1,('[1]Situação-Fase-SituaçãoSite'!$A$2:$A$215=P129)*('[1]Situação-Fase-SituaçãoSite'!$B$2:$B$215=Q129),0)),"Combinação da Situação e Fase inválida"))</f>
        <v>Combinação da Situação e Fase inválida</v>
      </c>
      <c r="P129" s="41" t="s">
        <v>1546</v>
      </c>
      <c r="Q129" s="41" t="s">
        <v>151</v>
      </c>
      <c r="R129" s="42">
        <v>0</v>
      </c>
      <c r="S129" s="41" t="s">
        <v>41</v>
      </c>
      <c r="T129" s="41"/>
      <c r="U129" s="43">
        <v>45657</v>
      </c>
      <c r="V129" s="43">
        <v>47483</v>
      </c>
      <c r="W129" s="44">
        <v>0</v>
      </c>
      <c r="X129" s="44">
        <v>0</v>
      </c>
      <c r="Y129" s="44">
        <v>0</v>
      </c>
      <c r="Z129" s="44">
        <v>0</v>
      </c>
      <c r="AA129" s="44">
        <v>0</v>
      </c>
      <c r="AB129" s="44">
        <v>0</v>
      </c>
      <c r="AC129" s="44">
        <v>0</v>
      </c>
      <c r="AD129" s="44">
        <v>0</v>
      </c>
      <c r="AE129" s="44">
        <v>0</v>
      </c>
      <c r="AF129" s="46" t="s">
        <v>868</v>
      </c>
      <c r="AG129" s="46" t="s">
        <v>869</v>
      </c>
      <c r="AH129" s="46" t="s">
        <v>870</v>
      </c>
      <c r="AI129" s="47" t="s">
        <v>108</v>
      </c>
    </row>
    <row r="130" spans="1:35" hidden="1" x14ac:dyDescent="0.25">
      <c r="A130" s="26">
        <v>2509</v>
      </c>
      <c r="B130" s="26" t="s">
        <v>871</v>
      </c>
      <c r="C130" s="27" t="s">
        <v>872</v>
      </c>
      <c r="D130" s="27" t="s">
        <v>65</v>
      </c>
      <c r="E130" s="27" t="s">
        <v>35</v>
      </c>
      <c r="F130" s="27" t="s">
        <v>36</v>
      </c>
      <c r="G130" s="27" t="s">
        <v>69</v>
      </c>
      <c r="H130" s="27" t="s">
        <v>37</v>
      </c>
      <c r="I130" s="27" t="s">
        <v>38</v>
      </c>
      <c r="J130" s="27" t="s">
        <v>873</v>
      </c>
      <c r="K130" s="27" t="s">
        <v>70</v>
      </c>
      <c r="L130" s="27" t="s">
        <v>66</v>
      </c>
      <c r="N130" s="28">
        <v>45777</v>
      </c>
      <c r="O130" s="40" t="str" cm="1">
        <f t="array" ref="O130">IF(S130="Sim", "Em ação preparatória", IFERROR(INDEX('[1]Situação-Fase-SituaçãoSite'!$C$2:$C$215,MATCH(1,('[1]Situação-Fase-SituaçãoSite'!$A$2:$A$215=P130)*('[1]Situação-Fase-SituaçãoSite'!$B$2:$B$215=Q130),0)),"Combinação da Situação e Fase inválida"))</f>
        <v>Em execução</v>
      </c>
      <c r="P130" s="41" t="s">
        <v>40</v>
      </c>
      <c r="Q130" s="41" t="s">
        <v>151</v>
      </c>
      <c r="R130" s="42">
        <v>50</v>
      </c>
      <c r="S130" s="41" t="s">
        <v>41</v>
      </c>
      <c r="T130" s="41"/>
      <c r="U130" s="43">
        <v>44753</v>
      </c>
      <c r="V130" s="43">
        <v>46081</v>
      </c>
      <c r="W130" s="44">
        <v>0</v>
      </c>
      <c r="X130" s="44">
        <v>0</v>
      </c>
      <c r="Y130" s="44">
        <v>0</v>
      </c>
      <c r="Z130" s="44">
        <v>0</v>
      </c>
      <c r="AA130" s="44">
        <v>0</v>
      </c>
      <c r="AB130" s="44">
        <v>0</v>
      </c>
      <c r="AC130" s="44">
        <v>0</v>
      </c>
      <c r="AD130" s="44">
        <v>0</v>
      </c>
      <c r="AE130" s="44">
        <v>0</v>
      </c>
      <c r="AF130" s="46" t="s">
        <v>874</v>
      </c>
      <c r="AG130" s="46"/>
      <c r="AH130" s="46" t="s">
        <v>875</v>
      </c>
      <c r="AI130" s="47" t="s">
        <v>108</v>
      </c>
    </row>
    <row r="131" spans="1:35" hidden="1" x14ac:dyDescent="0.25">
      <c r="A131" s="26">
        <v>2510</v>
      </c>
      <c r="B131" s="26" t="s">
        <v>876</v>
      </c>
      <c r="C131" s="27" t="s">
        <v>877</v>
      </c>
      <c r="D131" s="27" t="s">
        <v>65</v>
      </c>
      <c r="E131" s="27" t="s">
        <v>35</v>
      </c>
      <c r="F131" s="27" t="s">
        <v>36</v>
      </c>
      <c r="G131" s="27" t="s">
        <v>69</v>
      </c>
      <c r="H131" s="27" t="s">
        <v>37</v>
      </c>
      <c r="I131" s="27" t="s">
        <v>38</v>
      </c>
      <c r="J131" s="27" t="s">
        <v>382</v>
      </c>
      <c r="K131" s="27" t="s">
        <v>70</v>
      </c>
      <c r="L131" s="27" t="s">
        <v>66</v>
      </c>
      <c r="N131" s="28">
        <v>45777</v>
      </c>
      <c r="O131" s="40" t="str" cm="1">
        <f t="array" ref="O131">IF(S131="Sim", "Em ação preparatória", IFERROR(INDEX('[1]Situação-Fase-SituaçãoSite'!$C$2:$C$215,MATCH(1,('[1]Situação-Fase-SituaçãoSite'!$A$2:$A$215=P131)*('[1]Situação-Fase-SituaçãoSite'!$B$2:$B$215=Q131),0)),"Combinação da Situação e Fase inválida"))</f>
        <v>Em execução</v>
      </c>
      <c r="P131" s="41" t="s">
        <v>40</v>
      </c>
      <c r="Q131" s="41" t="s">
        <v>151</v>
      </c>
      <c r="R131" s="42">
        <v>7.7</v>
      </c>
      <c r="S131" s="41" t="s">
        <v>41</v>
      </c>
      <c r="T131" s="41"/>
      <c r="U131" s="43">
        <v>44198</v>
      </c>
      <c r="V131" s="43">
        <v>46145</v>
      </c>
      <c r="W131" s="44">
        <v>0</v>
      </c>
      <c r="X131" s="44">
        <v>0</v>
      </c>
      <c r="Y131" s="44">
        <v>0</v>
      </c>
      <c r="Z131" s="44">
        <v>0</v>
      </c>
      <c r="AA131" s="44">
        <v>0</v>
      </c>
      <c r="AB131" s="44">
        <v>0</v>
      </c>
      <c r="AC131" s="44">
        <v>0</v>
      </c>
      <c r="AD131" s="44">
        <v>0</v>
      </c>
      <c r="AE131" s="44">
        <v>0</v>
      </c>
      <c r="AF131" s="46" t="s">
        <v>878</v>
      </c>
      <c r="AG131" s="46" t="s">
        <v>95</v>
      </c>
      <c r="AH131" s="46" t="s">
        <v>879</v>
      </c>
      <c r="AI131" s="47" t="s">
        <v>880</v>
      </c>
    </row>
    <row r="132" spans="1:35" hidden="1" x14ac:dyDescent="0.25">
      <c r="A132" s="26">
        <v>2511</v>
      </c>
      <c r="B132" s="26" t="s">
        <v>881</v>
      </c>
      <c r="C132" s="27" t="s">
        <v>882</v>
      </c>
      <c r="D132" s="27" t="s">
        <v>770</v>
      </c>
      <c r="E132" s="27" t="s">
        <v>35</v>
      </c>
      <c r="F132" s="27" t="s">
        <v>36</v>
      </c>
      <c r="G132" s="27" t="s">
        <v>69</v>
      </c>
      <c r="H132" s="27" t="s">
        <v>37</v>
      </c>
      <c r="I132" s="27" t="s">
        <v>38</v>
      </c>
      <c r="J132" s="27" t="s">
        <v>486</v>
      </c>
      <c r="K132" s="27" t="s">
        <v>70</v>
      </c>
      <c r="L132" s="27" t="s">
        <v>66</v>
      </c>
      <c r="N132" s="28">
        <v>45777</v>
      </c>
      <c r="O132" s="40" t="str" cm="1">
        <f t="array" ref="O132">IF(S132="Sim", "Em ação preparatória", IFERROR(INDEX('[1]Situação-Fase-SituaçãoSite'!$C$2:$C$215,MATCH(1,('[1]Situação-Fase-SituaçãoSite'!$A$2:$A$215=P132)*('[1]Situação-Fase-SituaçãoSite'!$B$2:$B$215=Q132),0)),"Combinação da Situação e Fase inválida"))</f>
        <v>Concluído</v>
      </c>
      <c r="P132" s="41" t="s">
        <v>50</v>
      </c>
      <c r="Q132" s="41" t="s">
        <v>585</v>
      </c>
      <c r="R132" s="42">
        <v>100</v>
      </c>
      <c r="S132" s="41" t="s">
        <v>41</v>
      </c>
      <c r="T132" s="41"/>
      <c r="U132" s="43">
        <v>44927</v>
      </c>
      <c r="V132" s="43">
        <v>45629</v>
      </c>
      <c r="W132" s="44">
        <v>0</v>
      </c>
      <c r="X132" s="44">
        <v>0</v>
      </c>
      <c r="Y132" s="44">
        <v>0</v>
      </c>
      <c r="Z132" s="44">
        <v>0</v>
      </c>
      <c r="AA132" s="44">
        <v>0</v>
      </c>
      <c r="AB132" s="44">
        <v>0</v>
      </c>
      <c r="AC132" s="44">
        <v>0</v>
      </c>
      <c r="AD132" s="44">
        <v>0</v>
      </c>
      <c r="AE132" s="44">
        <v>0</v>
      </c>
      <c r="AF132" s="46" t="s">
        <v>883</v>
      </c>
      <c r="AG132" s="46"/>
      <c r="AH132" s="46" t="s">
        <v>884</v>
      </c>
      <c r="AI132" s="47" t="s">
        <v>885</v>
      </c>
    </row>
    <row r="133" spans="1:35" hidden="1" x14ac:dyDescent="0.25">
      <c r="A133" s="26">
        <v>2512</v>
      </c>
      <c r="B133" s="26" t="s">
        <v>886</v>
      </c>
      <c r="C133" s="27" t="s">
        <v>887</v>
      </c>
      <c r="D133" s="27" t="s">
        <v>65</v>
      </c>
      <c r="E133" s="27" t="s">
        <v>35</v>
      </c>
      <c r="F133" s="27" t="s">
        <v>36</v>
      </c>
      <c r="G133" s="27" t="s">
        <v>69</v>
      </c>
      <c r="H133" s="27" t="s">
        <v>37</v>
      </c>
      <c r="I133" s="27" t="s">
        <v>38</v>
      </c>
      <c r="J133" s="27" t="s">
        <v>47</v>
      </c>
      <c r="K133" s="27" t="s">
        <v>70</v>
      </c>
      <c r="L133" s="27" t="s">
        <v>66</v>
      </c>
      <c r="N133" s="28">
        <v>45777</v>
      </c>
      <c r="O133" s="40" t="str" cm="1">
        <f t="array" ref="O133">IF(S133="Sim", "Em ação preparatória", IFERROR(INDEX('[1]Situação-Fase-SituaçãoSite'!$C$2:$C$215,MATCH(1,('[1]Situação-Fase-SituaçãoSite'!$A$2:$A$215=P133)*('[1]Situação-Fase-SituaçãoSite'!$B$2:$B$215=Q133),0)),"Combinação da Situação e Fase inválida"))</f>
        <v>Em execução</v>
      </c>
      <c r="P133" s="41" t="s">
        <v>40</v>
      </c>
      <c r="Q133" s="41" t="s">
        <v>151</v>
      </c>
      <c r="R133" s="42">
        <v>5</v>
      </c>
      <c r="S133" s="41" t="s">
        <v>41</v>
      </c>
      <c r="T133" s="41"/>
      <c r="U133" s="43">
        <v>44881</v>
      </c>
      <c r="V133" s="43">
        <v>45847</v>
      </c>
      <c r="W133" s="44">
        <v>0</v>
      </c>
      <c r="X133" s="44">
        <v>0</v>
      </c>
      <c r="Y133" s="44">
        <v>0</v>
      </c>
      <c r="Z133" s="44">
        <v>0</v>
      </c>
      <c r="AA133" s="44">
        <v>0</v>
      </c>
      <c r="AB133" s="44">
        <v>0</v>
      </c>
      <c r="AC133" s="44">
        <v>0</v>
      </c>
      <c r="AD133" s="44">
        <v>0</v>
      </c>
      <c r="AE133" s="44">
        <v>0</v>
      </c>
      <c r="AF133" s="46" t="s">
        <v>888</v>
      </c>
      <c r="AG133" s="46"/>
      <c r="AH133" s="46" t="s">
        <v>889</v>
      </c>
      <c r="AI133" s="47" t="s">
        <v>108</v>
      </c>
    </row>
    <row r="134" spans="1:35" hidden="1" x14ac:dyDescent="0.25">
      <c r="A134" s="26">
        <v>2513</v>
      </c>
      <c r="B134" s="26" t="s">
        <v>890</v>
      </c>
      <c r="C134" s="27" t="s">
        <v>891</v>
      </c>
      <c r="D134" s="27" t="s">
        <v>84</v>
      </c>
      <c r="E134" s="27" t="s">
        <v>35</v>
      </c>
      <c r="F134" s="27" t="s">
        <v>36</v>
      </c>
      <c r="G134" s="27" t="s">
        <v>69</v>
      </c>
      <c r="H134" s="27" t="s">
        <v>37</v>
      </c>
      <c r="I134" s="27" t="s">
        <v>38</v>
      </c>
      <c r="J134" s="27" t="s">
        <v>892</v>
      </c>
      <c r="K134" s="27" t="s">
        <v>70</v>
      </c>
      <c r="L134" s="27" t="s">
        <v>66</v>
      </c>
      <c r="N134" s="28">
        <v>45777</v>
      </c>
      <c r="O134" s="40" t="str" cm="1">
        <f t="array" ref="O134">IF(S134="Sim", "Em ação preparatória", IFERROR(INDEX('[1]Situação-Fase-SituaçãoSite'!$C$2:$C$215,MATCH(1,('[1]Situação-Fase-SituaçãoSite'!$A$2:$A$215=P134)*('[1]Situação-Fase-SituaçãoSite'!$B$2:$B$215=Q134),0)),"Combinação da Situação e Fase inválida"))</f>
        <v>Em execução</v>
      </c>
      <c r="P134" s="41" t="s">
        <v>40</v>
      </c>
      <c r="Q134" s="41" t="s">
        <v>151</v>
      </c>
      <c r="R134" s="42">
        <v>90</v>
      </c>
      <c r="S134" s="41" t="s">
        <v>41</v>
      </c>
      <c r="T134" s="41"/>
      <c r="U134" s="43">
        <v>44927</v>
      </c>
      <c r="V134" s="43">
        <v>45747</v>
      </c>
      <c r="W134" s="44">
        <v>0</v>
      </c>
      <c r="X134" s="44">
        <v>0</v>
      </c>
      <c r="Y134" s="44">
        <v>0</v>
      </c>
      <c r="Z134" s="44">
        <v>0</v>
      </c>
      <c r="AA134" s="44">
        <v>0</v>
      </c>
      <c r="AB134" s="44">
        <v>0</v>
      </c>
      <c r="AC134" s="44">
        <v>0</v>
      </c>
      <c r="AD134" s="44">
        <v>0</v>
      </c>
      <c r="AE134" s="44">
        <v>0</v>
      </c>
      <c r="AF134" s="46" t="s">
        <v>893</v>
      </c>
      <c r="AG134" s="46" t="s">
        <v>894</v>
      </c>
      <c r="AH134" s="46" t="s">
        <v>895</v>
      </c>
      <c r="AI134" s="47" t="s">
        <v>896</v>
      </c>
    </row>
    <row r="135" spans="1:35" hidden="1" x14ac:dyDescent="0.25">
      <c r="A135" s="26">
        <v>2515</v>
      </c>
      <c r="B135" s="26" t="s">
        <v>897</v>
      </c>
      <c r="C135" s="27" t="s">
        <v>898</v>
      </c>
      <c r="D135" s="27" t="s">
        <v>770</v>
      </c>
      <c r="E135" s="27" t="s">
        <v>35</v>
      </c>
      <c r="F135" s="27" t="s">
        <v>36</v>
      </c>
      <c r="G135" s="27" t="s">
        <v>770</v>
      </c>
      <c r="H135" s="27" t="s">
        <v>37</v>
      </c>
      <c r="I135" s="27" t="s">
        <v>38</v>
      </c>
      <c r="J135" s="27" t="s">
        <v>899</v>
      </c>
      <c r="K135" s="27" t="s">
        <v>771</v>
      </c>
      <c r="L135" s="27" t="s">
        <v>66</v>
      </c>
      <c r="N135" s="28">
        <v>45777</v>
      </c>
      <c r="O135" s="40" t="str" cm="1">
        <f t="array" ref="O135">IF(S135="Sim", "Em ação preparatória", IFERROR(INDEX('[1]Situação-Fase-SituaçãoSite'!$C$2:$C$215,MATCH(1,('[1]Situação-Fase-SituaçãoSite'!$A$2:$A$215=P135)*('[1]Situação-Fase-SituaçãoSite'!$B$2:$B$215=Q135),0)),"Combinação da Situação e Fase inválida"))</f>
        <v>Concluído</v>
      </c>
      <c r="P135" s="41" t="s">
        <v>50</v>
      </c>
      <c r="Q135" s="41" t="s">
        <v>67</v>
      </c>
      <c r="R135" s="42">
        <v>100</v>
      </c>
      <c r="S135" s="41" t="s">
        <v>41</v>
      </c>
      <c r="T135" s="41"/>
      <c r="U135" s="43">
        <v>45291</v>
      </c>
      <c r="V135" s="43">
        <v>45504</v>
      </c>
      <c r="W135" s="44">
        <v>0</v>
      </c>
      <c r="X135" s="44">
        <v>0</v>
      </c>
      <c r="Y135" s="44">
        <v>0</v>
      </c>
      <c r="Z135" s="44">
        <v>0</v>
      </c>
      <c r="AA135" s="44">
        <v>0</v>
      </c>
      <c r="AB135" s="44">
        <v>0</v>
      </c>
      <c r="AC135" s="44">
        <v>0</v>
      </c>
      <c r="AD135" s="44">
        <v>0</v>
      </c>
      <c r="AE135" s="44">
        <v>0</v>
      </c>
      <c r="AF135" s="46" t="s">
        <v>900</v>
      </c>
      <c r="AG135" s="46" t="s">
        <v>95</v>
      </c>
      <c r="AH135" s="46" t="s">
        <v>901</v>
      </c>
      <c r="AI135" s="47" t="s">
        <v>902</v>
      </c>
    </row>
    <row r="136" spans="1:35" hidden="1" x14ac:dyDescent="0.25">
      <c r="A136" s="26">
        <v>2516</v>
      </c>
      <c r="B136" s="26" t="s">
        <v>903</v>
      </c>
      <c r="C136" s="27" t="s">
        <v>904</v>
      </c>
      <c r="D136" s="27" t="s">
        <v>65</v>
      </c>
      <c r="E136" s="27" t="s">
        <v>35</v>
      </c>
      <c r="F136" s="27" t="s">
        <v>36</v>
      </c>
      <c r="G136" s="27" t="s">
        <v>69</v>
      </c>
      <c r="H136" s="27" t="s">
        <v>37</v>
      </c>
      <c r="I136" s="27" t="s">
        <v>38</v>
      </c>
      <c r="J136" s="27" t="s">
        <v>892</v>
      </c>
      <c r="K136" s="27" t="s">
        <v>70</v>
      </c>
      <c r="L136" s="27" t="s">
        <v>66</v>
      </c>
      <c r="N136" s="28">
        <v>45777</v>
      </c>
      <c r="O136" s="40" t="str" cm="1">
        <f t="array" ref="O136">IF(S136="Sim", "Em ação preparatória", IFERROR(INDEX('[1]Situação-Fase-SituaçãoSite'!$C$2:$C$215,MATCH(1,('[1]Situação-Fase-SituaçãoSite'!$A$2:$A$215=P136)*('[1]Situação-Fase-SituaçãoSite'!$B$2:$B$215=Q136),0)),"Combinação da Situação e Fase inválida"))</f>
        <v>Em execução</v>
      </c>
      <c r="P136" s="41" t="s">
        <v>40</v>
      </c>
      <c r="Q136" s="41" t="s">
        <v>151</v>
      </c>
      <c r="R136" s="42">
        <v>50</v>
      </c>
      <c r="S136" s="41" t="s">
        <v>41</v>
      </c>
      <c r="T136" s="41"/>
      <c r="U136" s="43">
        <v>44927</v>
      </c>
      <c r="V136" s="43">
        <v>45747</v>
      </c>
      <c r="W136" s="44">
        <v>0</v>
      </c>
      <c r="X136" s="44">
        <v>0</v>
      </c>
      <c r="Y136" s="44">
        <v>0</v>
      </c>
      <c r="Z136" s="44">
        <v>0</v>
      </c>
      <c r="AA136" s="44">
        <v>0</v>
      </c>
      <c r="AB136" s="44">
        <v>0</v>
      </c>
      <c r="AC136" s="44">
        <v>0</v>
      </c>
      <c r="AD136" s="44">
        <v>0</v>
      </c>
      <c r="AE136" s="44">
        <v>0</v>
      </c>
      <c r="AF136" s="46" t="s">
        <v>905</v>
      </c>
      <c r="AG136" s="46"/>
      <c r="AH136" s="46" t="s">
        <v>906</v>
      </c>
      <c r="AI136" s="47" t="s">
        <v>907</v>
      </c>
    </row>
    <row r="137" spans="1:35" hidden="1" x14ac:dyDescent="0.25">
      <c r="A137" s="26">
        <v>2517</v>
      </c>
      <c r="B137" s="26" t="s">
        <v>908</v>
      </c>
      <c r="C137" s="27" t="s">
        <v>909</v>
      </c>
      <c r="D137" s="27" t="s">
        <v>65</v>
      </c>
      <c r="E137" s="27" t="s">
        <v>35</v>
      </c>
      <c r="F137" s="27" t="s">
        <v>36</v>
      </c>
      <c r="G137" s="27" t="s">
        <v>69</v>
      </c>
      <c r="H137" s="27" t="s">
        <v>37</v>
      </c>
      <c r="I137" s="27" t="s">
        <v>38</v>
      </c>
      <c r="J137" s="27" t="s">
        <v>47</v>
      </c>
      <c r="K137" s="27" t="s">
        <v>70</v>
      </c>
      <c r="L137" s="27" t="s">
        <v>66</v>
      </c>
      <c r="N137" s="28">
        <v>45777</v>
      </c>
      <c r="O137" s="40" t="str" cm="1">
        <f t="array" ref="O137">IF(S137="Sim", "Em ação preparatória", IFERROR(INDEX('[1]Situação-Fase-SituaçãoSite'!$C$2:$C$215,MATCH(1,('[1]Situação-Fase-SituaçãoSite'!$A$2:$A$215=P137)*('[1]Situação-Fase-SituaçãoSite'!$B$2:$B$215=Q137),0)),"Combinação da Situação e Fase inválida"))</f>
        <v>Em execução</v>
      </c>
      <c r="P137" s="41" t="s">
        <v>40</v>
      </c>
      <c r="Q137" s="41" t="s">
        <v>151</v>
      </c>
      <c r="R137" s="42">
        <v>50</v>
      </c>
      <c r="S137" s="41" t="s">
        <v>41</v>
      </c>
      <c r="T137" s="41"/>
      <c r="U137" s="43">
        <v>44927</v>
      </c>
      <c r="V137" s="43">
        <v>45746</v>
      </c>
      <c r="W137" s="44">
        <v>0</v>
      </c>
      <c r="X137" s="44">
        <v>0</v>
      </c>
      <c r="Y137" s="44">
        <v>0</v>
      </c>
      <c r="Z137" s="44">
        <v>0</v>
      </c>
      <c r="AA137" s="44">
        <v>0</v>
      </c>
      <c r="AB137" s="44">
        <v>0</v>
      </c>
      <c r="AC137" s="44">
        <v>0</v>
      </c>
      <c r="AD137" s="44">
        <v>0</v>
      </c>
      <c r="AE137" s="44">
        <v>0</v>
      </c>
      <c r="AF137" s="46" t="s">
        <v>910</v>
      </c>
      <c r="AG137" s="46" t="s">
        <v>911</v>
      </c>
      <c r="AH137" s="46" t="s">
        <v>912</v>
      </c>
      <c r="AI137" s="47" t="s">
        <v>913</v>
      </c>
    </row>
    <row r="138" spans="1:35" hidden="1" x14ac:dyDescent="0.25">
      <c r="A138" s="26">
        <v>2518</v>
      </c>
      <c r="B138" s="26" t="s">
        <v>914</v>
      </c>
      <c r="C138" s="27" t="s">
        <v>915</v>
      </c>
      <c r="D138" s="27" t="s">
        <v>100</v>
      </c>
      <c r="E138" s="27" t="s">
        <v>35</v>
      </c>
      <c r="F138" s="27" t="s">
        <v>36</v>
      </c>
      <c r="G138" s="27" t="s">
        <v>69</v>
      </c>
      <c r="H138" s="27" t="s">
        <v>37</v>
      </c>
      <c r="I138" s="27" t="s">
        <v>38</v>
      </c>
      <c r="J138" s="27" t="s">
        <v>43</v>
      </c>
      <c r="K138" s="27" t="s">
        <v>70</v>
      </c>
      <c r="L138" s="27" t="s">
        <v>66</v>
      </c>
      <c r="N138" s="28">
        <v>45777</v>
      </c>
      <c r="O138" s="40" t="str" cm="1">
        <f t="array" ref="O138">IF(S138="Sim", "Em ação preparatória", IFERROR(INDEX('[1]Situação-Fase-SituaçãoSite'!$C$2:$C$215,MATCH(1,('[1]Situação-Fase-SituaçãoSite'!$A$2:$A$215=P138)*('[1]Situação-Fase-SituaçãoSite'!$B$2:$B$215=Q138),0)),"Combinação da Situação e Fase inválida"))</f>
        <v>Em execução</v>
      </c>
      <c r="P138" s="41" t="s">
        <v>40</v>
      </c>
      <c r="Q138" s="41" t="s">
        <v>151</v>
      </c>
      <c r="R138" s="42">
        <v>15</v>
      </c>
      <c r="S138" s="41" t="s">
        <v>41</v>
      </c>
      <c r="T138" s="41"/>
      <c r="U138" s="43">
        <v>44927</v>
      </c>
      <c r="V138" s="43">
        <v>45838</v>
      </c>
      <c r="W138" s="44">
        <v>0</v>
      </c>
      <c r="X138" s="44">
        <v>0</v>
      </c>
      <c r="Y138" s="44">
        <v>0</v>
      </c>
      <c r="Z138" s="44">
        <v>0</v>
      </c>
      <c r="AA138" s="44">
        <v>0</v>
      </c>
      <c r="AB138" s="44">
        <v>0</v>
      </c>
      <c r="AC138" s="44">
        <v>0</v>
      </c>
      <c r="AD138" s="44">
        <v>0</v>
      </c>
      <c r="AE138" s="44">
        <v>0</v>
      </c>
      <c r="AF138" s="46" t="s">
        <v>916</v>
      </c>
      <c r="AG138" s="46" t="s">
        <v>478</v>
      </c>
      <c r="AH138" s="46" t="s">
        <v>917</v>
      </c>
      <c r="AI138" s="47" t="s">
        <v>108</v>
      </c>
    </row>
    <row r="139" spans="1:35" hidden="1" x14ac:dyDescent="0.25">
      <c r="A139" s="26">
        <v>2519</v>
      </c>
      <c r="B139" s="26" t="s">
        <v>918</v>
      </c>
      <c r="C139" s="27" t="s">
        <v>919</v>
      </c>
      <c r="D139" s="27" t="s">
        <v>58</v>
      </c>
      <c r="E139" s="27" t="s">
        <v>35</v>
      </c>
      <c r="F139" s="27" t="s">
        <v>36</v>
      </c>
      <c r="G139" s="27" t="s">
        <v>69</v>
      </c>
      <c r="H139" s="27" t="s">
        <v>37</v>
      </c>
      <c r="I139" s="27" t="s">
        <v>38</v>
      </c>
      <c r="J139" s="27" t="s">
        <v>37</v>
      </c>
      <c r="K139" s="27" t="s">
        <v>70</v>
      </c>
      <c r="L139" s="27" t="s">
        <v>66</v>
      </c>
      <c r="N139" s="28">
        <v>45777</v>
      </c>
      <c r="O139" s="40" t="str" cm="1">
        <f t="array" ref="O139">IF(S139="Sim", "Em ação preparatória", IFERROR(INDEX('[1]Situação-Fase-SituaçãoSite'!$C$2:$C$215,MATCH(1,('[1]Situação-Fase-SituaçãoSite'!$A$2:$A$215=P139)*('[1]Situação-Fase-SituaçãoSite'!$B$2:$B$215=Q139),0)),"Combinação da Situação e Fase inválida"))</f>
        <v>Em execução</v>
      </c>
      <c r="P139" s="41" t="s">
        <v>40</v>
      </c>
      <c r="Q139" s="41" t="s">
        <v>151</v>
      </c>
      <c r="R139" s="42">
        <v>5</v>
      </c>
      <c r="S139" s="41" t="s">
        <v>41</v>
      </c>
      <c r="T139" s="41"/>
      <c r="U139" s="43">
        <v>44927</v>
      </c>
      <c r="V139" s="43">
        <v>46387</v>
      </c>
      <c r="W139" s="44">
        <v>0</v>
      </c>
      <c r="X139" s="44">
        <v>0</v>
      </c>
      <c r="Y139" s="44">
        <v>0</v>
      </c>
      <c r="Z139" s="44">
        <v>0</v>
      </c>
      <c r="AA139" s="44">
        <v>0</v>
      </c>
      <c r="AB139" s="44">
        <v>0</v>
      </c>
      <c r="AC139" s="44">
        <v>0</v>
      </c>
      <c r="AD139" s="44">
        <v>0</v>
      </c>
      <c r="AE139" s="44">
        <v>0</v>
      </c>
      <c r="AF139" s="46" t="s">
        <v>920</v>
      </c>
      <c r="AG139" s="46"/>
      <c r="AH139" s="46" t="s">
        <v>921</v>
      </c>
      <c r="AI139" s="47" t="s">
        <v>108</v>
      </c>
    </row>
    <row r="140" spans="1:35" hidden="1" x14ac:dyDescent="0.25">
      <c r="A140" s="26">
        <v>2520</v>
      </c>
      <c r="B140" s="26" t="s">
        <v>922</v>
      </c>
      <c r="C140" s="27" t="s">
        <v>923</v>
      </c>
      <c r="D140" s="27" t="s">
        <v>100</v>
      </c>
      <c r="E140" s="27" t="s">
        <v>35</v>
      </c>
      <c r="F140" s="27" t="s">
        <v>36</v>
      </c>
      <c r="G140" s="27" t="s">
        <v>69</v>
      </c>
      <c r="H140" s="27" t="s">
        <v>37</v>
      </c>
      <c r="I140" s="27" t="s">
        <v>38</v>
      </c>
      <c r="J140" s="27" t="s">
        <v>924</v>
      </c>
      <c r="K140" s="27" t="s">
        <v>70</v>
      </c>
      <c r="L140" s="27" t="s">
        <v>66</v>
      </c>
      <c r="N140" s="28">
        <v>45777</v>
      </c>
      <c r="O140" s="40" t="str" cm="1">
        <f t="array" ref="O140">IF(S140="Sim", "Em ação preparatória", IFERROR(INDEX('[1]Situação-Fase-SituaçãoSite'!$C$2:$C$215,MATCH(1,('[1]Situação-Fase-SituaçãoSite'!$A$2:$A$215=P140)*('[1]Situação-Fase-SituaçãoSite'!$B$2:$B$215=Q140),0)),"Combinação da Situação e Fase inválida"))</f>
        <v>Em execução</v>
      </c>
      <c r="P140" s="41" t="s">
        <v>40</v>
      </c>
      <c r="Q140" s="41" t="s">
        <v>151</v>
      </c>
      <c r="R140" s="42">
        <v>50</v>
      </c>
      <c r="S140" s="41" t="s">
        <v>41</v>
      </c>
      <c r="T140" s="41"/>
      <c r="U140" s="43">
        <v>44932</v>
      </c>
      <c r="V140" s="43">
        <v>45802</v>
      </c>
      <c r="W140" s="44">
        <v>0</v>
      </c>
      <c r="X140" s="44">
        <v>0</v>
      </c>
      <c r="Y140" s="44">
        <v>0</v>
      </c>
      <c r="Z140" s="44">
        <v>0</v>
      </c>
      <c r="AA140" s="44">
        <v>0</v>
      </c>
      <c r="AB140" s="44">
        <v>0</v>
      </c>
      <c r="AC140" s="44">
        <v>0</v>
      </c>
      <c r="AD140" s="44">
        <v>0</v>
      </c>
      <c r="AE140" s="44">
        <v>0</v>
      </c>
      <c r="AF140" s="46" t="s">
        <v>925</v>
      </c>
      <c r="AG140" s="46"/>
      <c r="AH140" s="46" t="s">
        <v>926</v>
      </c>
      <c r="AI140" s="47" t="s">
        <v>927</v>
      </c>
    </row>
    <row r="141" spans="1:35" ht="30" customHeight="1" x14ac:dyDescent="0.25">
      <c r="A141" s="26">
        <v>2521</v>
      </c>
      <c r="B141" s="26" t="s">
        <v>928</v>
      </c>
      <c r="C141" s="27" t="s">
        <v>929</v>
      </c>
      <c r="D141" s="27" t="s">
        <v>100</v>
      </c>
      <c r="E141" s="27" t="s">
        <v>35</v>
      </c>
      <c r="F141" s="27" t="s">
        <v>36</v>
      </c>
      <c r="G141" s="27" t="s">
        <v>101</v>
      </c>
      <c r="H141" s="27" t="s">
        <v>37</v>
      </c>
      <c r="I141" s="27" t="s">
        <v>38</v>
      </c>
      <c r="J141" s="27" t="s">
        <v>475</v>
      </c>
      <c r="K141" s="27" t="s">
        <v>930</v>
      </c>
      <c r="N141" s="28">
        <v>45777</v>
      </c>
      <c r="O141" s="40" t="str" cm="1">
        <f t="array" ref="O141">IF(S141="Sim", "Em ação preparatória", IFERROR(INDEX('[1]Situação-Fase-SituaçãoSite'!$C$2:$C$215,MATCH(1,('[1]Situação-Fase-SituaçãoSite'!$A$2:$A$215=P141)*('[1]Situação-Fase-SituaçãoSite'!$B$2:$B$215=Q141),0)),"Combinação da Situação e Fase inválida"))</f>
        <v>Combinação da Situação e Fase inválida</v>
      </c>
      <c r="P141" s="41" t="s">
        <v>1546</v>
      </c>
      <c r="Q141" s="41" t="s">
        <v>151</v>
      </c>
      <c r="R141" s="42">
        <v>0</v>
      </c>
      <c r="S141" s="41" t="s">
        <v>41</v>
      </c>
      <c r="T141" s="41"/>
      <c r="U141" s="43">
        <v>45808</v>
      </c>
      <c r="V141" s="43">
        <v>46752</v>
      </c>
      <c r="W141" s="44">
        <v>0</v>
      </c>
      <c r="X141" s="44">
        <v>0</v>
      </c>
      <c r="Y141" s="44">
        <v>0</v>
      </c>
      <c r="Z141" s="44">
        <v>0</v>
      </c>
      <c r="AA141" s="44">
        <v>0</v>
      </c>
      <c r="AB141" s="44">
        <v>0</v>
      </c>
      <c r="AC141" s="44">
        <v>0</v>
      </c>
      <c r="AD141" s="44">
        <v>0</v>
      </c>
      <c r="AE141" s="44">
        <v>0</v>
      </c>
      <c r="AF141" s="46" t="s">
        <v>931</v>
      </c>
      <c r="AG141" s="46" t="s">
        <v>152</v>
      </c>
      <c r="AH141" s="46" t="s">
        <v>932</v>
      </c>
      <c r="AI141" s="47" t="s">
        <v>108</v>
      </c>
    </row>
    <row r="142" spans="1:35" x14ac:dyDescent="0.25">
      <c r="A142" s="26">
        <v>2526</v>
      </c>
      <c r="B142" s="26" t="s">
        <v>933</v>
      </c>
      <c r="C142" s="27" t="s">
        <v>934</v>
      </c>
      <c r="D142" s="27" t="s">
        <v>84</v>
      </c>
      <c r="E142" s="27" t="s">
        <v>35</v>
      </c>
      <c r="F142" s="27" t="s">
        <v>36</v>
      </c>
      <c r="G142" s="27" t="s">
        <v>84</v>
      </c>
      <c r="H142" s="27" t="s">
        <v>37</v>
      </c>
      <c r="I142" s="27" t="s">
        <v>38</v>
      </c>
      <c r="J142" s="27" t="s">
        <v>43</v>
      </c>
      <c r="K142" s="27" t="s">
        <v>935</v>
      </c>
      <c r="L142" s="27" t="s">
        <v>66</v>
      </c>
      <c r="M142" s="27" t="s">
        <v>578</v>
      </c>
      <c r="N142" s="28">
        <v>45777</v>
      </c>
      <c r="O142" s="40" t="str" cm="1">
        <f t="array" ref="O142">IF(S142="Sim", "Em ação preparatória", IFERROR(INDEX('[1]Situação-Fase-SituaçãoSite'!$C$2:$C$215,MATCH(1,('[1]Situação-Fase-SituaçãoSite'!$A$2:$A$215=P142)*('[1]Situação-Fase-SituaçãoSite'!$B$2:$B$215=Q142),0)),"Combinação da Situação e Fase inválida"))</f>
        <v>Em execução</v>
      </c>
      <c r="P142" s="41" t="s">
        <v>40</v>
      </c>
      <c r="Q142" s="41" t="s">
        <v>221</v>
      </c>
      <c r="R142" s="42">
        <v>0</v>
      </c>
      <c r="S142" s="41" t="s">
        <v>41</v>
      </c>
      <c r="T142" s="41"/>
      <c r="U142" s="43">
        <v>45504</v>
      </c>
      <c r="V142" s="43">
        <v>46752</v>
      </c>
      <c r="W142" s="44">
        <v>0</v>
      </c>
      <c r="X142" s="44">
        <v>0</v>
      </c>
      <c r="Y142" s="44">
        <v>0</v>
      </c>
      <c r="Z142" s="44">
        <v>0</v>
      </c>
      <c r="AA142" s="44">
        <v>0</v>
      </c>
      <c r="AB142" s="44">
        <v>0</v>
      </c>
      <c r="AC142" s="44">
        <v>0</v>
      </c>
      <c r="AD142" s="44">
        <v>0</v>
      </c>
      <c r="AE142" s="44">
        <v>0</v>
      </c>
      <c r="AF142" s="46" t="s">
        <v>936</v>
      </c>
      <c r="AG142" s="46" t="s">
        <v>937</v>
      </c>
      <c r="AH142" s="46" t="s">
        <v>1712</v>
      </c>
      <c r="AI142" s="47" t="s">
        <v>939</v>
      </c>
    </row>
    <row r="143" spans="1:35" hidden="1" x14ac:dyDescent="0.25">
      <c r="A143" s="26">
        <v>2529</v>
      </c>
      <c r="B143" s="26" t="s">
        <v>940</v>
      </c>
      <c r="C143" s="27" t="s">
        <v>941</v>
      </c>
      <c r="D143" s="27" t="s">
        <v>58</v>
      </c>
      <c r="E143" s="27" t="s">
        <v>35</v>
      </c>
      <c r="F143" s="27" t="s">
        <v>36</v>
      </c>
      <c r="G143" s="27" t="s">
        <v>69</v>
      </c>
      <c r="H143" s="27" t="s">
        <v>37</v>
      </c>
      <c r="I143" s="27" t="s">
        <v>38</v>
      </c>
      <c r="J143" s="27" t="s">
        <v>52</v>
      </c>
      <c r="K143" s="27" t="s">
        <v>70</v>
      </c>
      <c r="L143" s="27" t="s">
        <v>66</v>
      </c>
      <c r="N143" s="28">
        <v>45777</v>
      </c>
      <c r="O143" s="40" t="str" cm="1">
        <f t="array" ref="O143">IF(S143="Sim", "Em ação preparatória", IFERROR(INDEX('[1]Situação-Fase-SituaçãoSite'!$C$2:$C$215,MATCH(1,('[1]Situação-Fase-SituaçãoSite'!$A$2:$A$215=P143)*('[1]Situação-Fase-SituaçãoSite'!$B$2:$B$215=Q143),0)),"Combinação da Situação e Fase inválida"))</f>
        <v>Em execução</v>
      </c>
      <c r="P143" s="41" t="s">
        <v>40</v>
      </c>
      <c r="Q143" s="41" t="s">
        <v>151</v>
      </c>
      <c r="R143" s="42">
        <v>50</v>
      </c>
      <c r="S143" s="41" t="s">
        <v>41</v>
      </c>
      <c r="T143" s="41"/>
      <c r="U143" s="43">
        <v>45015</v>
      </c>
      <c r="V143" s="43">
        <v>45747</v>
      </c>
      <c r="W143" s="44">
        <v>0</v>
      </c>
      <c r="X143" s="44">
        <v>0</v>
      </c>
      <c r="Y143" s="44">
        <v>0</v>
      </c>
      <c r="Z143" s="44">
        <v>0</v>
      </c>
      <c r="AA143" s="44">
        <v>0</v>
      </c>
      <c r="AB143" s="44">
        <v>0</v>
      </c>
      <c r="AC143" s="44">
        <v>0</v>
      </c>
      <c r="AD143" s="44">
        <v>0</v>
      </c>
      <c r="AE143" s="44">
        <v>0</v>
      </c>
      <c r="AF143" s="46" t="s">
        <v>942</v>
      </c>
      <c r="AG143" s="46"/>
      <c r="AH143" s="46" t="s">
        <v>943</v>
      </c>
      <c r="AI143" s="47" t="s">
        <v>108</v>
      </c>
    </row>
    <row r="144" spans="1:35" x14ac:dyDescent="0.25">
      <c r="A144" s="26">
        <v>2531</v>
      </c>
      <c r="B144" s="26" t="s">
        <v>944</v>
      </c>
      <c r="C144" s="27" t="s">
        <v>945</v>
      </c>
      <c r="D144" s="27" t="s">
        <v>65</v>
      </c>
      <c r="E144" s="27" t="s">
        <v>35</v>
      </c>
      <c r="F144" s="27" t="s">
        <v>36</v>
      </c>
      <c r="G144" s="27" t="s">
        <v>101</v>
      </c>
      <c r="H144" s="27" t="s">
        <v>37</v>
      </c>
      <c r="I144" s="27" t="s">
        <v>38</v>
      </c>
      <c r="J144" s="27" t="s">
        <v>946</v>
      </c>
      <c r="K144" s="27" t="s">
        <v>947</v>
      </c>
      <c r="L144" s="27" t="s">
        <v>66</v>
      </c>
      <c r="M144" s="27" t="s">
        <v>948</v>
      </c>
      <c r="N144" s="28">
        <v>45777</v>
      </c>
      <c r="O144" s="40" t="str" cm="1">
        <f t="array" ref="O144">IF(S144="Sim", "Em ação preparatória", IFERROR(INDEX('[1]Situação-Fase-SituaçãoSite'!$C$2:$C$215,MATCH(1,('[1]Situação-Fase-SituaçãoSite'!$A$2:$A$215=P144)*('[1]Situação-Fase-SituaçãoSite'!$B$2:$B$215=Q144),0)),"Combinação da Situação e Fase inválida"))</f>
        <v>Em execução</v>
      </c>
      <c r="P144" s="41" t="s">
        <v>40</v>
      </c>
      <c r="Q144" s="41" t="s">
        <v>61</v>
      </c>
      <c r="R144" s="42">
        <v>5</v>
      </c>
      <c r="S144" s="41" t="s">
        <v>41</v>
      </c>
      <c r="T144" s="41"/>
      <c r="U144" s="43">
        <v>45457</v>
      </c>
      <c r="V144" s="43">
        <v>46387</v>
      </c>
      <c r="W144" s="44">
        <v>10000000</v>
      </c>
      <c r="X144" s="44">
        <v>0</v>
      </c>
      <c r="Y144" s="44">
        <v>809061.10000000009</v>
      </c>
      <c r="Z144" s="44">
        <v>0</v>
      </c>
      <c r="AA144" s="44">
        <v>0</v>
      </c>
      <c r="AB144" s="44">
        <v>0</v>
      </c>
      <c r="AC144" s="44">
        <v>0</v>
      </c>
      <c r="AD144" s="44">
        <v>0</v>
      </c>
      <c r="AE144" s="44">
        <v>0</v>
      </c>
      <c r="AF144" s="46" t="s">
        <v>949</v>
      </c>
      <c r="AG144" s="46" t="s">
        <v>95</v>
      </c>
      <c r="AH144" s="46" t="s">
        <v>1713</v>
      </c>
      <c r="AI144" s="47" t="s">
        <v>951</v>
      </c>
    </row>
    <row r="145" spans="1:35" hidden="1" x14ac:dyDescent="0.25">
      <c r="A145" s="26">
        <v>2532</v>
      </c>
      <c r="B145" s="26" t="s">
        <v>952</v>
      </c>
      <c r="C145" s="27" t="s">
        <v>953</v>
      </c>
      <c r="D145" s="27" t="s">
        <v>84</v>
      </c>
      <c r="E145" s="27" t="s">
        <v>35</v>
      </c>
      <c r="F145" s="27" t="s">
        <v>36</v>
      </c>
      <c r="G145" s="27" t="s">
        <v>69</v>
      </c>
      <c r="H145" s="27" t="s">
        <v>37</v>
      </c>
      <c r="I145" s="27" t="s">
        <v>38</v>
      </c>
      <c r="J145" s="27" t="s">
        <v>39</v>
      </c>
      <c r="K145" s="27" t="s">
        <v>70</v>
      </c>
      <c r="L145" s="27" t="s">
        <v>66</v>
      </c>
      <c r="N145" s="28">
        <v>45777</v>
      </c>
      <c r="O145" s="40" t="str" cm="1">
        <f t="array" ref="O145">IF(S145="Sim", "Em ação preparatória", IFERROR(INDEX('[1]Situação-Fase-SituaçãoSite'!$C$2:$C$215,MATCH(1,('[1]Situação-Fase-SituaçãoSite'!$A$2:$A$215=P145)*('[1]Situação-Fase-SituaçãoSite'!$B$2:$B$215=Q145),0)),"Combinação da Situação e Fase inválida"))</f>
        <v>Concluído</v>
      </c>
      <c r="P145" s="41" t="s">
        <v>50</v>
      </c>
      <c r="Q145" s="41" t="s">
        <v>585</v>
      </c>
      <c r="R145" s="42">
        <v>100</v>
      </c>
      <c r="S145" s="41" t="s">
        <v>41</v>
      </c>
      <c r="T145" s="41"/>
      <c r="U145" s="43">
        <v>44927</v>
      </c>
      <c r="V145" s="43">
        <v>45291</v>
      </c>
      <c r="W145" s="44">
        <v>0</v>
      </c>
      <c r="X145" s="44">
        <v>0</v>
      </c>
      <c r="Y145" s="44">
        <v>0</v>
      </c>
      <c r="Z145" s="44">
        <v>0</v>
      </c>
      <c r="AA145" s="44">
        <v>0</v>
      </c>
      <c r="AB145" s="44">
        <v>0</v>
      </c>
      <c r="AC145" s="44">
        <v>0</v>
      </c>
      <c r="AD145" s="44">
        <v>0</v>
      </c>
      <c r="AE145" s="44">
        <v>0</v>
      </c>
      <c r="AF145" s="46" t="s">
        <v>954</v>
      </c>
      <c r="AG145" s="46" t="s">
        <v>955</v>
      </c>
      <c r="AH145" s="46" t="s">
        <v>956</v>
      </c>
      <c r="AI145" s="47" t="s">
        <v>108</v>
      </c>
    </row>
    <row r="146" spans="1:35" hidden="1" x14ac:dyDescent="0.25">
      <c r="A146" s="26">
        <v>2533</v>
      </c>
      <c r="B146" s="26" t="s">
        <v>957</v>
      </c>
      <c r="C146" s="27" t="s">
        <v>958</v>
      </c>
      <c r="D146" s="27" t="s">
        <v>770</v>
      </c>
      <c r="E146" s="27" t="s">
        <v>35</v>
      </c>
      <c r="F146" s="27" t="s">
        <v>36</v>
      </c>
      <c r="G146" s="27" t="s">
        <v>69</v>
      </c>
      <c r="H146" s="27" t="s">
        <v>37</v>
      </c>
      <c r="I146" s="27" t="s">
        <v>38</v>
      </c>
      <c r="J146" s="27" t="s">
        <v>382</v>
      </c>
      <c r="K146" s="27" t="s">
        <v>959</v>
      </c>
      <c r="L146" s="27" t="s">
        <v>66</v>
      </c>
      <c r="N146" s="28">
        <v>45777</v>
      </c>
      <c r="O146" s="40" t="str" cm="1">
        <f t="array" ref="O146">IF(S146="Sim", "Em ação preparatória", IFERROR(INDEX('[1]Situação-Fase-SituaçãoSite'!$C$2:$C$215,MATCH(1,('[1]Situação-Fase-SituaçãoSite'!$A$2:$A$215=P146)*('[1]Situação-Fase-SituaçãoSite'!$B$2:$B$215=Q146),0)),"Combinação da Situação e Fase inválida"))</f>
        <v>Concluído</v>
      </c>
      <c r="P146" s="41" t="s">
        <v>50</v>
      </c>
      <c r="Q146" s="41" t="s">
        <v>585</v>
      </c>
      <c r="R146" s="42">
        <v>100</v>
      </c>
      <c r="S146" s="41" t="s">
        <v>41</v>
      </c>
      <c r="T146" s="41"/>
      <c r="U146" s="43">
        <v>44927</v>
      </c>
      <c r="V146" s="43">
        <v>45457</v>
      </c>
      <c r="W146" s="44">
        <v>0</v>
      </c>
      <c r="X146" s="44">
        <v>0</v>
      </c>
      <c r="Y146" s="44">
        <v>0</v>
      </c>
      <c r="Z146" s="44">
        <v>0</v>
      </c>
      <c r="AA146" s="44">
        <v>0</v>
      </c>
      <c r="AB146" s="44">
        <v>0</v>
      </c>
      <c r="AC146" s="44">
        <v>0</v>
      </c>
      <c r="AD146" s="44">
        <v>0</v>
      </c>
      <c r="AE146" s="44">
        <v>0</v>
      </c>
      <c r="AF146" s="46" t="s">
        <v>50</v>
      </c>
      <c r="AG146" s="46"/>
      <c r="AH146" s="46"/>
      <c r="AI146" s="47" t="s">
        <v>108</v>
      </c>
    </row>
    <row r="147" spans="1:35" hidden="1" x14ac:dyDescent="0.25">
      <c r="A147" s="26">
        <v>2534</v>
      </c>
      <c r="B147" s="26" t="s">
        <v>960</v>
      </c>
      <c r="C147" s="27" t="s">
        <v>961</v>
      </c>
      <c r="D147" s="27" t="s">
        <v>58</v>
      </c>
      <c r="E147" s="27" t="s">
        <v>35</v>
      </c>
      <c r="F147" s="27" t="s">
        <v>36</v>
      </c>
      <c r="G147" s="27" t="s">
        <v>69</v>
      </c>
      <c r="H147" s="27" t="s">
        <v>37</v>
      </c>
      <c r="I147" s="27" t="s">
        <v>38</v>
      </c>
      <c r="J147" s="27" t="s">
        <v>53</v>
      </c>
      <c r="K147" s="27" t="s">
        <v>70</v>
      </c>
      <c r="L147" s="27" t="s">
        <v>66</v>
      </c>
      <c r="N147" s="28">
        <v>45777</v>
      </c>
      <c r="O147" s="40" t="str" cm="1">
        <f t="array" ref="O147">IF(S147="Sim", "Em ação preparatória", IFERROR(INDEX('[1]Situação-Fase-SituaçãoSite'!$C$2:$C$215,MATCH(1,('[1]Situação-Fase-SituaçãoSite'!$A$2:$A$215=P147)*('[1]Situação-Fase-SituaçãoSite'!$B$2:$B$215=Q147),0)),"Combinação da Situação e Fase inválida"))</f>
        <v>Em execução</v>
      </c>
      <c r="P147" s="41" t="s">
        <v>40</v>
      </c>
      <c r="Q147" s="41" t="s">
        <v>962</v>
      </c>
      <c r="R147" s="42">
        <v>50</v>
      </c>
      <c r="S147" s="41" t="s">
        <v>41</v>
      </c>
      <c r="T147" s="41"/>
      <c r="U147" s="43">
        <v>44927</v>
      </c>
      <c r="V147" s="43">
        <v>45716</v>
      </c>
      <c r="W147" s="44">
        <v>0</v>
      </c>
      <c r="X147" s="44">
        <v>0</v>
      </c>
      <c r="Y147" s="44">
        <v>0</v>
      </c>
      <c r="Z147" s="44">
        <v>0</v>
      </c>
      <c r="AA147" s="44">
        <v>0</v>
      </c>
      <c r="AB147" s="44">
        <v>0</v>
      </c>
      <c r="AC147" s="44">
        <v>0</v>
      </c>
      <c r="AD147" s="44">
        <v>0</v>
      </c>
      <c r="AE147" s="44">
        <v>0</v>
      </c>
      <c r="AF147" s="46" t="s">
        <v>963</v>
      </c>
      <c r="AG147" s="46" t="s">
        <v>964</v>
      </c>
      <c r="AH147" s="46" t="s">
        <v>965</v>
      </c>
      <c r="AI147" s="47" t="s">
        <v>108</v>
      </c>
    </row>
    <row r="148" spans="1:35" hidden="1" x14ac:dyDescent="0.25">
      <c r="A148" s="26">
        <v>2535</v>
      </c>
      <c r="B148" s="26" t="s">
        <v>966</v>
      </c>
      <c r="C148" s="27" t="s">
        <v>967</v>
      </c>
      <c r="D148" s="27" t="s">
        <v>65</v>
      </c>
      <c r="E148" s="27" t="s">
        <v>35</v>
      </c>
      <c r="F148" s="27" t="s">
        <v>36</v>
      </c>
      <c r="G148" s="27" t="s">
        <v>69</v>
      </c>
      <c r="H148" s="27" t="s">
        <v>37</v>
      </c>
      <c r="I148" s="27" t="s">
        <v>38</v>
      </c>
      <c r="J148" s="27" t="s">
        <v>52</v>
      </c>
      <c r="K148" s="27" t="s">
        <v>70</v>
      </c>
      <c r="L148" s="27" t="s">
        <v>66</v>
      </c>
      <c r="N148" s="28">
        <v>45777</v>
      </c>
      <c r="O148" s="40" t="str" cm="1">
        <f t="array" ref="O148">IF(S148="Sim", "Em ação preparatória", IFERROR(INDEX('[1]Situação-Fase-SituaçãoSite'!$C$2:$C$215,MATCH(1,('[1]Situação-Fase-SituaçãoSite'!$A$2:$A$215=P148)*('[1]Situação-Fase-SituaçãoSite'!$B$2:$B$215=Q148),0)),"Combinação da Situação e Fase inválida"))</f>
        <v>Em ação preparatória</v>
      </c>
      <c r="P148" s="41" t="s">
        <v>62</v>
      </c>
      <c r="Q148" s="41" t="s">
        <v>63</v>
      </c>
      <c r="R148" s="42">
        <v>0</v>
      </c>
      <c r="S148" s="41" t="s">
        <v>41</v>
      </c>
      <c r="T148" s="41"/>
      <c r="U148" s="43">
        <v>45838</v>
      </c>
      <c r="V148" s="43">
        <v>46752</v>
      </c>
      <c r="W148" s="44">
        <v>0</v>
      </c>
      <c r="X148" s="44">
        <v>0</v>
      </c>
      <c r="Y148" s="44">
        <v>0</v>
      </c>
      <c r="Z148" s="44">
        <v>0</v>
      </c>
      <c r="AA148" s="44">
        <v>0</v>
      </c>
      <c r="AB148" s="44">
        <v>0</v>
      </c>
      <c r="AC148" s="44">
        <v>0</v>
      </c>
      <c r="AD148" s="44">
        <v>0</v>
      </c>
      <c r="AE148" s="44">
        <v>0</v>
      </c>
      <c r="AF148" s="46" t="s">
        <v>968</v>
      </c>
      <c r="AG148" s="46"/>
      <c r="AH148" s="46" t="s">
        <v>969</v>
      </c>
      <c r="AI148" s="47" t="s">
        <v>108</v>
      </c>
    </row>
    <row r="149" spans="1:35" hidden="1" x14ac:dyDescent="0.25">
      <c r="A149" s="26">
        <v>2536</v>
      </c>
      <c r="B149" s="26" t="s">
        <v>970</v>
      </c>
      <c r="C149" s="27" t="s">
        <v>971</v>
      </c>
      <c r="D149" s="27" t="s">
        <v>58</v>
      </c>
      <c r="E149" s="27" t="s">
        <v>35</v>
      </c>
      <c r="F149" s="27" t="s">
        <v>36</v>
      </c>
      <c r="G149" s="27" t="s">
        <v>69</v>
      </c>
      <c r="H149" s="27" t="s">
        <v>37</v>
      </c>
      <c r="I149" s="27" t="s">
        <v>38</v>
      </c>
      <c r="J149" s="27" t="s">
        <v>39</v>
      </c>
      <c r="K149" s="27" t="s">
        <v>70</v>
      </c>
      <c r="L149" s="27" t="s">
        <v>66</v>
      </c>
      <c r="N149" s="28">
        <v>45777</v>
      </c>
      <c r="O149" s="40" t="str" cm="1">
        <f t="array" ref="O149">IF(S149="Sim", "Em ação preparatória", IFERROR(INDEX('[1]Situação-Fase-SituaçãoSite'!$C$2:$C$215,MATCH(1,('[1]Situação-Fase-SituaçãoSite'!$A$2:$A$215=P149)*('[1]Situação-Fase-SituaçãoSite'!$B$2:$B$215=Q149),0)),"Combinação da Situação e Fase inválida"))</f>
        <v>Em ação preparatória</v>
      </c>
      <c r="P149" s="41" t="s">
        <v>62</v>
      </c>
      <c r="Q149" s="41" t="s">
        <v>63</v>
      </c>
      <c r="R149" s="42">
        <v>0</v>
      </c>
      <c r="S149" s="41" t="s">
        <v>41</v>
      </c>
      <c r="T149" s="41"/>
      <c r="U149" s="43">
        <v>46022</v>
      </c>
      <c r="V149" s="43">
        <v>46752</v>
      </c>
      <c r="W149" s="44">
        <v>0</v>
      </c>
      <c r="X149" s="44">
        <v>0</v>
      </c>
      <c r="Y149" s="44">
        <v>0</v>
      </c>
      <c r="Z149" s="44">
        <v>0</v>
      </c>
      <c r="AA149" s="44">
        <v>0</v>
      </c>
      <c r="AB149" s="44">
        <v>0</v>
      </c>
      <c r="AC149" s="44">
        <v>0</v>
      </c>
      <c r="AD149" s="44">
        <v>0</v>
      </c>
      <c r="AE149" s="44">
        <v>0</v>
      </c>
      <c r="AF149" s="46"/>
      <c r="AG149" s="46"/>
      <c r="AH149" s="46" t="s">
        <v>972</v>
      </c>
      <c r="AI149" s="47" t="s">
        <v>973</v>
      </c>
    </row>
    <row r="150" spans="1:35" hidden="1" x14ac:dyDescent="0.25">
      <c r="A150" s="26">
        <v>2539</v>
      </c>
      <c r="B150" s="26" t="s">
        <v>974</v>
      </c>
      <c r="C150" s="27" t="s">
        <v>975</v>
      </c>
      <c r="D150" s="27" t="s">
        <v>100</v>
      </c>
      <c r="E150" s="27" t="s">
        <v>35</v>
      </c>
      <c r="F150" s="27" t="s">
        <v>36</v>
      </c>
      <c r="G150" s="27" t="s">
        <v>69</v>
      </c>
      <c r="H150" s="27" t="s">
        <v>37</v>
      </c>
      <c r="I150" s="27" t="s">
        <v>38</v>
      </c>
      <c r="J150" s="27" t="s">
        <v>976</v>
      </c>
      <c r="K150" s="27" t="s">
        <v>70</v>
      </c>
      <c r="L150" s="27" t="s">
        <v>66</v>
      </c>
      <c r="N150" s="28">
        <v>45777</v>
      </c>
      <c r="O150" s="40" t="str" cm="1">
        <f t="array" ref="O150">IF(S150="Sim", "Em ação preparatória", IFERROR(INDEX('[1]Situação-Fase-SituaçãoSite'!$C$2:$C$215,MATCH(1,('[1]Situação-Fase-SituaçãoSite'!$A$2:$A$215=P150)*('[1]Situação-Fase-SituaçãoSite'!$B$2:$B$215=Q150),0)),"Combinação da Situação e Fase inválida"))</f>
        <v>Em ação preparatória</v>
      </c>
      <c r="P150" s="41" t="s">
        <v>62</v>
      </c>
      <c r="Q150" s="41" t="s">
        <v>63</v>
      </c>
      <c r="R150" s="42">
        <v>0</v>
      </c>
      <c r="S150" s="41" t="s">
        <v>41</v>
      </c>
      <c r="T150" s="41"/>
      <c r="U150" s="43">
        <v>45658</v>
      </c>
      <c r="V150" s="43">
        <v>46965</v>
      </c>
      <c r="W150" s="44">
        <v>0</v>
      </c>
      <c r="X150" s="44">
        <v>0</v>
      </c>
      <c r="Y150" s="44">
        <v>0</v>
      </c>
      <c r="Z150" s="44">
        <v>0</v>
      </c>
      <c r="AA150" s="44">
        <v>0</v>
      </c>
      <c r="AB150" s="44">
        <v>0</v>
      </c>
      <c r="AC150" s="44">
        <v>0</v>
      </c>
      <c r="AD150" s="44">
        <v>0</v>
      </c>
      <c r="AE150" s="44">
        <v>0</v>
      </c>
      <c r="AF150" s="46" t="s">
        <v>977</v>
      </c>
      <c r="AG150" s="46" t="s">
        <v>978</v>
      </c>
      <c r="AH150" s="46" t="s">
        <v>979</v>
      </c>
      <c r="AI150" s="47" t="s">
        <v>108</v>
      </c>
    </row>
    <row r="151" spans="1:35" hidden="1" x14ac:dyDescent="0.25">
      <c r="A151" s="26">
        <v>2542</v>
      </c>
      <c r="B151" s="26" t="s">
        <v>980</v>
      </c>
      <c r="C151" s="27" t="s">
        <v>981</v>
      </c>
      <c r="D151" s="27" t="s">
        <v>770</v>
      </c>
      <c r="E151" s="27" t="s">
        <v>35</v>
      </c>
      <c r="F151" s="27" t="s">
        <v>36</v>
      </c>
      <c r="G151" s="27" t="s">
        <v>69</v>
      </c>
      <c r="H151" s="27" t="s">
        <v>37</v>
      </c>
      <c r="I151" s="27" t="s">
        <v>38</v>
      </c>
      <c r="J151" s="27" t="s">
        <v>382</v>
      </c>
      <c r="K151" s="27" t="s">
        <v>70</v>
      </c>
      <c r="L151" s="27" t="s">
        <v>66</v>
      </c>
      <c r="N151" s="28">
        <v>45777</v>
      </c>
      <c r="O151" s="40" t="str" cm="1">
        <f t="array" ref="O151">IF(S151="Sim", "Em ação preparatória", IFERROR(INDEX('[1]Situação-Fase-SituaçãoSite'!$C$2:$C$215,MATCH(1,('[1]Situação-Fase-SituaçãoSite'!$A$2:$A$215=P151)*('[1]Situação-Fase-SituaçãoSite'!$B$2:$B$215=Q151),0)),"Combinação da Situação e Fase inválida"))</f>
        <v>Em execução</v>
      </c>
      <c r="P151" s="41" t="s">
        <v>40</v>
      </c>
      <c r="Q151" s="41" t="s">
        <v>151</v>
      </c>
      <c r="R151" s="42">
        <v>10</v>
      </c>
      <c r="S151" s="41" t="s">
        <v>41</v>
      </c>
      <c r="T151" s="41"/>
      <c r="U151" s="43">
        <v>45322</v>
      </c>
      <c r="V151" s="43">
        <v>45869</v>
      </c>
      <c r="W151" s="44">
        <v>0</v>
      </c>
      <c r="X151" s="44">
        <v>0</v>
      </c>
      <c r="Y151" s="44">
        <v>0</v>
      </c>
      <c r="Z151" s="44">
        <v>0</v>
      </c>
      <c r="AA151" s="44">
        <v>0</v>
      </c>
      <c r="AB151" s="44">
        <v>0</v>
      </c>
      <c r="AC151" s="44">
        <v>0</v>
      </c>
      <c r="AD151" s="44">
        <v>0</v>
      </c>
      <c r="AE151" s="44">
        <v>0</v>
      </c>
      <c r="AF151" s="46" t="s">
        <v>982</v>
      </c>
      <c r="AG151" s="46" t="s">
        <v>95</v>
      </c>
      <c r="AH151" s="46" t="s">
        <v>983</v>
      </c>
      <c r="AI151" s="47" t="s">
        <v>108</v>
      </c>
    </row>
    <row r="152" spans="1:35" hidden="1" x14ac:dyDescent="0.25">
      <c r="A152" s="26">
        <v>2543</v>
      </c>
      <c r="B152" s="26" t="s">
        <v>984</v>
      </c>
      <c r="C152" s="27" t="s">
        <v>985</v>
      </c>
      <c r="D152" s="27" t="s">
        <v>58</v>
      </c>
      <c r="E152" s="27" t="s">
        <v>35</v>
      </c>
      <c r="F152" s="27" t="s">
        <v>36</v>
      </c>
      <c r="G152" s="27" t="s">
        <v>69</v>
      </c>
      <c r="H152" s="27" t="s">
        <v>37</v>
      </c>
      <c r="I152" s="27" t="s">
        <v>38</v>
      </c>
      <c r="J152" s="27" t="s">
        <v>54</v>
      </c>
      <c r="K152" s="27" t="s">
        <v>70</v>
      </c>
      <c r="L152" s="27" t="s">
        <v>66</v>
      </c>
      <c r="N152" s="28">
        <v>45777</v>
      </c>
      <c r="O152" s="40" t="str" cm="1">
        <f t="array" ref="O152">IF(S152="Sim", "Em ação preparatória", IFERROR(INDEX('[1]Situação-Fase-SituaçãoSite'!$C$2:$C$215,MATCH(1,('[1]Situação-Fase-SituaçãoSite'!$A$2:$A$215=P152)*('[1]Situação-Fase-SituaçãoSite'!$B$2:$B$215=Q152),0)),"Combinação da Situação e Fase inválida"))</f>
        <v>Em execução</v>
      </c>
      <c r="P152" s="41" t="s">
        <v>40</v>
      </c>
      <c r="Q152" s="41" t="s">
        <v>151</v>
      </c>
      <c r="R152" s="42">
        <v>50</v>
      </c>
      <c r="S152" s="41" t="s">
        <v>41</v>
      </c>
      <c r="T152" s="41"/>
      <c r="U152" s="43">
        <v>44927</v>
      </c>
      <c r="V152" s="43">
        <v>45838</v>
      </c>
      <c r="W152" s="44">
        <v>0</v>
      </c>
      <c r="X152" s="44">
        <v>0</v>
      </c>
      <c r="Y152" s="44">
        <v>0</v>
      </c>
      <c r="Z152" s="44">
        <v>0</v>
      </c>
      <c r="AA152" s="44">
        <v>0</v>
      </c>
      <c r="AB152" s="44">
        <v>0</v>
      </c>
      <c r="AC152" s="44">
        <v>0</v>
      </c>
      <c r="AD152" s="44">
        <v>0</v>
      </c>
      <c r="AE152" s="44">
        <v>0</v>
      </c>
      <c r="AF152" s="46" t="s">
        <v>986</v>
      </c>
      <c r="AG152" s="46" t="s">
        <v>987</v>
      </c>
      <c r="AH152" s="46" t="s">
        <v>988</v>
      </c>
      <c r="AI152" s="47" t="s">
        <v>989</v>
      </c>
    </row>
    <row r="153" spans="1:35" hidden="1" x14ac:dyDescent="0.25">
      <c r="A153" s="26">
        <v>2544</v>
      </c>
      <c r="B153" s="26" t="s">
        <v>990</v>
      </c>
      <c r="C153" s="27" t="s">
        <v>991</v>
      </c>
      <c r="D153" s="27" t="s">
        <v>100</v>
      </c>
      <c r="E153" s="27" t="s">
        <v>35</v>
      </c>
      <c r="F153" s="27" t="s">
        <v>36</v>
      </c>
      <c r="G153" s="27" t="s">
        <v>69</v>
      </c>
      <c r="H153" s="27" t="s">
        <v>37</v>
      </c>
      <c r="I153" s="27" t="s">
        <v>38</v>
      </c>
      <c r="J153" s="27" t="s">
        <v>382</v>
      </c>
      <c r="K153" s="27" t="s">
        <v>70</v>
      </c>
      <c r="L153" s="27" t="s">
        <v>66</v>
      </c>
      <c r="N153" s="28">
        <v>45777</v>
      </c>
      <c r="O153" s="40" t="str" cm="1">
        <f t="array" ref="O153">IF(S153="Sim", "Em ação preparatória", IFERROR(INDEX('[1]Situação-Fase-SituaçãoSite'!$C$2:$C$215,MATCH(1,('[1]Situação-Fase-SituaçãoSite'!$A$2:$A$215=P153)*('[1]Situação-Fase-SituaçãoSite'!$B$2:$B$215=Q153),0)),"Combinação da Situação e Fase inválida"))</f>
        <v>Em ação preparatória</v>
      </c>
      <c r="P153" s="41" t="s">
        <v>62</v>
      </c>
      <c r="Q153" s="41" t="s">
        <v>63</v>
      </c>
      <c r="R153" s="42">
        <v>0</v>
      </c>
      <c r="S153" s="41" t="s">
        <v>41</v>
      </c>
      <c r="T153" s="41"/>
      <c r="U153" s="43">
        <v>45658</v>
      </c>
      <c r="V153" s="43">
        <v>46387</v>
      </c>
      <c r="W153" s="44">
        <v>0</v>
      </c>
      <c r="X153" s="44">
        <v>0</v>
      </c>
      <c r="Y153" s="44">
        <v>0</v>
      </c>
      <c r="Z153" s="44">
        <v>0</v>
      </c>
      <c r="AA153" s="44">
        <v>0</v>
      </c>
      <c r="AB153" s="44">
        <v>0</v>
      </c>
      <c r="AC153" s="44">
        <v>0</v>
      </c>
      <c r="AD153" s="44">
        <v>0</v>
      </c>
      <c r="AE153" s="44">
        <v>0</v>
      </c>
      <c r="AF153" s="46" t="s">
        <v>992</v>
      </c>
      <c r="AG153" s="46"/>
      <c r="AH153" s="46" t="s">
        <v>993</v>
      </c>
      <c r="AI153" s="47" t="s">
        <v>108</v>
      </c>
    </row>
    <row r="154" spans="1:35" ht="30" customHeight="1" x14ac:dyDescent="0.25">
      <c r="A154" s="26">
        <v>2545</v>
      </c>
      <c r="B154" s="26" t="s">
        <v>994</v>
      </c>
      <c r="C154" s="27" t="s">
        <v>995</v>
      </c>
      <c r="D154" s="27" t="s">
        <v>100</v>
      </c>
      <c r="E154" s="27" t="s">
        <v>35</v>
      </c>
      <c r="F154" s="27" t="s">
        <v>36</v>
      </c>
      <c r="G154" s="27" t="s">
        <v>101</v>
      </c>
      <c r="H154" s="27" t="s">
        <v>37</v>
      </c>
      <c r="I154" s="27" t="s">
        <v>38</v>
      </c>
      <c r="J154" s="27" t="s">
        <v>47</v>
      </c>
      <c r="K154" s="27" t="s">
        <v>996</v>
      </c>
      <c r="N154" s="28">
        <v>45777</v>
      </c>
      <c r="O154" s="40" t="str" cm="1">
        <f t="array" ref="O154">IF(S154="Sim", "Em ação preparatória", IFERROR(INDEX('[1]Situação-Fase-SituaçãoSite'!$C$2:$C$215,MATCH(1,('[1]Situação-Fase-SituaçãoSite'!$A$2:$A$215=P154)*('[1]Situação-Fase-SituaçãoSite'!$B$2:$B$215=Q154),0)),"Combinação da Situação e Fase inválida"))</f>
        <v>Combinação da Situação e Fase inválida</v>
      </c>
      <c r="P154" s="41" t="s">
        <v>1546</v>
      </c>
      <c r="Q154" s="41" t="s">
        <v>151</v>
      </c>
      <c r="R154" s="42">
        <v>0</v>
      </c>
      <c r="S154" s="41" t="s">
        <v>41</v>
      </c>
      <c r="T154" s="41"/>
      <c r="U154" s="43">
        <v>46111</v>
      </c>
      <c r="V154" s="43">
        <v>47118</v>
      </c>
      <c r="W154" s="44">
        <v>0</v>
      </c>
      <c r="X154" s="44">
        <v>0</v>
      </c>
      <c r="Y154" s="44">
        <v>0</v>
      </c>
      <c r="Z154" s="44">
        <v>0</v>
      </c>
      <c r="AA154" s="44">
        <v>0</v>
      </c>
      <c r="AB154" s="44">
        <v>0</v>
      </c>
      <c r="AC154" s="44">
        <v>0</v>
      </c>
      <c r="AD154" s="44">
        <v>0</v>
      </c>
      <c r="AE154" s="44">
        <v>0</v>
      </c>
      <c r="AF154" s="46" t="s">
        <v>997</v>
      </c>
      <c r="AG154" s="46"/>
      <c r="AH154" s="46" t="s">
        <v>998</v>
      </c>
      <c r="AI154" s="47" t="s">
        <v>999</v>
      </c>
    </row>
    <row r="155" spans="1:35" hidden="1" x14ac:dyDescent="0.25">
      <c r="A155" s="26">
        <v>2546</v>
      </c>
      <c r="B155" s="26" t="s">
        <v>1000</v>
      </c>
      <c r="C155" s="27" t="s">
        <v>1001</v>
      </c>
      <c r="D155" s="27" t="s">
        <v>770</v>
      </c>
      <c r="E155" s="27" t="s">
        <v>35</v>
      </c>
      <c r="F155" s="27" t="s">
        <v>36</v>
      </c>
      <c r="G155" s="27" t="s">
        <v>770</v>
      </c>
      <c r="H155" s="27" t="s">
        <v>37</v>
      </c>
      <c r="I155" s="27" t="s">
        <v>38</v>
      </c>
      <c r="J155" s="27" t="s">
        <v>475</v>
      </c>
      <c r="K155" s="27" t="s">
        <v>771</v>
      </c>
      <c r="L155" s="27" t="s">
        <v>66</v>
      </c>
      <c r="N155" s="28">
        <v>45777</v>
      </c>
      <c r="O155" s="40" t="str" cm="1">
        <f t="array" ref="O155">IF(S155="Sim", "Em ação preparatória", IFERROR(INDEX('[1]Situação-Fase-SituaçãoSite'!$C$2:$C$215,MATCH(1,('[1]Situação-Fase-SituaçãoSite'!$A$2:$A$215=P155)*('[1]Situação-Fase-SituaçãoSite'!$B$2:$B$215=Q155),0)),"Combinação da Situação e Fase inválida"))</f>
        <v>Concluído</v>
      </c>
      <c r="P155" s="41" t="s">
        <v>50</v>
      </c>
      <c r="Q155" s="41" t="s">
        <v>67</v>
      </c>
      <c r="R155" s="42">
        <v>100</v>
      </c>
      <c r="S155" s="41" t="s">
        <v>41</v>
      </c>
      <c r="T155" s="41"/>
      <c r="U155" s="43">
        <v>43834</v>
      </c>
      <c r="V155" s="43">
        <v>45473</v>
      </c>
      <c r="W155" s="44">
        <v>0</v>
      </c>
      <c r="X155" s="44">
        <v>0</v>
      </c>
      <c r="Y155" s="44">
        <v>0</v>
      </c>
      <c r="Z155" s="44">
        <v>0</v>
      </c>
      <c r="AA155" s="44">
        <v>0</v>
      </c>
      <c r="AB155" s="44">
        <v>0</v>
      </c>
      <c r="AC155" s="44">
        <v>0</v>
      </c>
      <c r="AD155" s="44">
        <v>0</v>
      </c>
      <c r="AE155" s="44">
        <v>0</v>
      </c>
      <c r="AF155" s="46" t="s">
        <v>1002</v>
      </c>
      <c r="AG155" s="46"/>
      <c r="AH155" s="46" t="s">
        <v>1003</v>
      </c>
      <c r="AI155" s="47" t="s">
        <v>108</v>
      </c>
    </row>
    <row r="156" spans="1:35" hidden="1" x14ac:dyDescent="0.25">
      <c r="A156" s="26">
        <v>2547</v>
      </c>
      <c r="B156" s="26" t="s">
        <v>1004</v>
      </c>
      <c r="C156" s="27" t="s">
        <v>1005</v>
      </c>
      <c r="D156" s="27" t="s">
        <v>65</v>
      </c>
      <c r="E156" s="27" t="s">
        <v>35</v>
      </c>
      <c r="F156" s="27" t="s">
        <v>36</v>
      </c>
      <c r="G156" s="27" t="s">
        <v>69</v>
      </c>
      <c r="H156" s="27" t="s">
        <v>37</v>
      </c>
      <c r="I156" s="27" t="s">
        <v>38</v>
      </c>
      <c r="J156" s="27" t="s">
        <v>436</v>
      </c>
      <c r="K156" s="27" t="s">
        <v>70</v>
      </c>
      <c r="L156" s="27" t="s">
        <v>66</v>
      </c>
      <c r="N156" s="28">
        <v>45777</v>
      </c>
      <c r="O156" s="40" t="str" cm="1">
        <f t="array" ref="O156">IF(S156="Sim", "Em ação preparatória", IFERROR(INDEX('[1]Situação-Fase-SituaçãoSite'!$C$2:$C$215,MATCH(1,('[1]Situação-Fase-SituaçãoSite'!$A$2:$A$215=P156)*('[1]Situação-Fase-SituaçãoSite'!$B$2:$B$215=Q156),0)),"Combinação da Situação e Fase inválida"))</f>
        <v>Em ação preparatória</v>
      </c>
      <c r="P156" s="41" t="s">
        <v>62</v>
      </c>
      <c r="Q156" s="41" t="s">
        <v>63</v>
      </c>
      <c r="R156" s="42">
        <v>0</v>
      </c>
      <c r="S156" s="41" t="s">
        <v>41</v>
      </c>
      <c r="T156" s="41"/>
      <c r="U156" s="43">
        <v>45869</v>
      </c>
      <c r="V156" s="43">
        <v>46446</v>
      </c>
      <c r="W156" s="44">
        <v>0</v>
      </c>
      <c r="X156" s="44">
        <v>0</v>
      </c>
      <c r="Y156" s="44">
        <v>0</v>
      </c>
      <c r="Z156" s="44">
        <v>0</v>
      </c>
      <c r="AA156" s="44">
        <v>0</v>
      </c>
      <c r="AB156" s="44">
        <v>0</v>
      </c>
      <c r="AC156" s="44">
        <v>0</v>
      </c>
      <c r="AD156" s="44">
        <v>0</v>
      </c>
      <c r="AE156" s="44">
        <v>0</v>
      </c>
      <c r="AF156" s="46" t="s">
        <v>1006</v>
      </c>
      <c r="AG156" s="46"/>
      <c r="AH156" s="46" t="s">
        <v>1007</v>
      </c>
      <c r="AI156" s="47" t="s">
        <v>108</v>
      </c>
    </row>
    <row r="157" spans="1:35" hidden="1" x14ac:dyDescent="0.25">
      <c r="A157" s="26">
        <v>2548</v>
      </c>
      <c r="B157" s="26" t="s">
        <v>1008</v>
      </c>
      <c r="C157" s="27" t="s">
        <v>1009</v>
      </c>
      <c r="D157" s="27" t="s">
        <v>58</v>
      </c>
      <c r="E157" s="27" t="s">
        <v>35</v>
      </c>
      <c r="F157" s="27" t="s">
        <v>36</v>
      </c>
      <c r="G157" s="27" t="s">
        <v>69</v>
      </c>
      <c r="H157" s="27" t="s">
        <v>37</v>
      </c>
      <c r="I157" s="27" t="s">
        <v>38</v>
      </c>
      <c r="J157" s="27" t="s">
        <v>47</v>
      </c>
      <c r="K157" s="27" t="s">
        <v>70</v>
      </c>
      <c r="L157" s="27" t="s">
        <v>66</v>
      </c>
      <c r="N157" s="28">
        <v>45777</v>
      </c>
      <c r="O157" s="40" t="str" cm="1">
        <f t="array" ref="O157">IF(S157="Sim", "Em ação preparatória", IFERROR(INDEX('[1]Situação-Fase-SituaçãoSite'!$C$2:$C$215,MATCH(1,('[1]Situação-Fase-SituaçãoSite'!$A$2:$A$215=P157)*('[1]Situação-Fase-SituaçãoSite'!$B$2:$B$215=Q157),0)),"Combinação da Situação e Fase inválida"))</f>
        <v>Em ação preparatória</v>
      </c>
      <c r="P157" s="41" t="s">
        <v>62</v>
      </c>
      <c r="Q157" s="41" t="s">
        <v>851</v>
      </c>
      <c r="R157" s="42">
        <v>0</v>
      </c>
      <c r="S157" s="41" t="s">
        <v>41</v>
      </c>
      <c r="T157" s="41"/>
      <c r="U157" s="43">
        <v>45685</v>
      </c>
      <c r="V157" s="43">
        <v>46751</v>
      </c>
      <c r="W157" s="44">
        <v>0</v>
      </c>
      <c r="X157" s="44">
        <v>0</v>
      </c>
      <c r="Y157" s="44">
        <v>0</v>
      </c>
      <c r="Z157" s="44">
        <v>0</v>
      </c>
      <c r="AA157" s="44">
        <v>0</v>
      </c>
      <c r="AB157" s="44">
        <v>0</v>
      </c>
      <c r="AC157" s="44">
        <v>0</v>
      </c>
      <c r="AD157" s="44">
        <v>0</v>
      </c>
      <c r="AE157" s="44">
        <v>0</v>
      </c>
      <c r="AF157" s="46" t="s">
        <v>1010</v>
      </c>
      <c r="AG157" s="46"/>
      <c r="AH157" s="46" t="s">
        <v>1011</v>
      </c>
      <c r="AI157" s="47" t="s">
        <v>1012</v>
      </c>
    </row>
    <row r="158" spans="1:35" hidden="1" x14ac:dyDescent="0.25">
      <c r="A158" s="26">
        <v>2552</v>
      </c>
      <c r="B158" s="26" t="s">
        <v>1013</v>
      </c>
      <c r="C158" s="27" t="s">
        <v>1014</v>
      </c>
      <c r="D158" s="27" t="s">
        <v>100</v>
      </c>
      <c r="E158" s="27" t="s">
        <v>35</v>
      </c>
      <c r="F158" s="27" t="s">
        <v>36</v>
      </c>
      <c r="G158" s="27" t="s">
        <v>69</v>
      </c>
      <c r="H158" s="27" t="s">
        <v>37</v>
      </c>
      <c r="I158" s="27" t="s">
        <v>38</v>
      </c>
      <c r="J158" s="27" t="s">
        <v>1015</v>
      </c>
      <c r="K158" s="27" t="s">
        <v>70</v>
      </c>
      <c r="L158" s="27" t="s">
        <v>66</v>
      </c>
      <c r="N158" s="28">
        <v>45777</v>
      </c>
      <c r="O158" s="40" t="str" cm="1">
        <f t="array" ref="O158">IF(S158="Sim", "Em ação preparatória", IFERROR(INDEX('[1]Situação-Fase-SituaçãoSite'!$C$2:$C$215,MATCH(1,('[1]Situação-Fase-SituaçãoSite'!$A$2:$A$215=P158)*('[1]Situação-Fase-SituaçãoSite'!$B$2:$B$215=Q158),0)),"Combinação da Situação e Fase inválida"))</f>
        <v>Em ação preparatória</v>
      </c>
      <c r="P158" s="41" t="s">
        <v>62</v>
      </c>
      <c r="Q158" s="41" t="s">
        <v>63</v>
      </c>
      <c r="R158" s="42">
        <v>0</v>
      </c>
      <c r="S158" s="41" t="s">
        <v>41</v>
      </c>
      <c r="T158" s="41"/>
      <c r="U158" s="43">
        <v>45322</v>
      </c>
      <c r="V158" s="43">
        <v>46387</v>
      </c>
      <c r="W158" s="44">
        <v>0</v>
      </c>
      <c r="X158" s="44">
        <v>0</v>
      </c>
      <c r="Y158" s="44">
        <v>0</v>
      </c>
      <c r="Z158" s="44">
        <v>0</v>
      </c>
      <c r="AA158" s="44">
        <v>0</v>
      </c>
      <c r="AB158" s="44">
        <v>0</v>
      </c>
      <c r="AC158" s="44">
        <v>0</v>
      </c>
      <c r="AD158" s="44">
        <v>0</v>
      </c>
      <c r="AE158" s="44">
        <v>0</v>
      </c>
      <c r="AF158" s="46" t="s">
        <v>1016</v>
      </c>
      <c r="AG158" s="46"/>
      <c r="AH158" s="46" t="s">
        <v>1017</v>
      </c>
      <c r="AI158" s="47" t="s">
        <v>1018</v>
      </c>
    </row>
    <row r="159" spans="1:35" hidden="1" x14ac:dyDescent="0.25">
      <c r="A159" s="26">
        <v>2553</v>
      </c>
      <c r="B159" s="26" t="s">
        <v>1019</v>
      </c>
      <c r="C159" s="27" t="s">
        <v>1020</v>
      </c>
      <c r="D159" s="27" t="s">
        <v>100</v>
      </c>
      <c r="E159" s="27" t="s">
        <v>35</v>
      </c>
      <c r="F159" s="27" t="s">
        <v>36</v>
      </c>
      <c r="G159" s="27" t="s">
        <v>69</v>
      </c>
      <c r="H159" s="27" t="s">
        <v>37</v>
      </c>
      <c r="I159" s="27" t="s">
        <v>38</v>
      </c>
      <c r="J159" s="27" t="s">
        <v>228</v>
      </c>
      <c r="K159" s="27" t="s">
        <v>70</v>
      </c>
      <c r="L159" s="27" t="s">
        <v>66</v>
      </c>
      <c r="N159" s="28">
        <v>45777</v>
      </c>
      <c r="O159" s="40" t="str" cm="1">
        <f t="array" ref="O159">IF(S159="Sim", "Em ação preparatória", IFERROR(INDEX('[1]Situação-Fase-SituaçãoSite'!$C$2:$C$215,MATCH(1,('[1]Situação-Fase-SituaçãoSite'!$A$2:$A$215=P159)*('[1]Situação-Fase-SituaçãoSite'!$B$2:$B$215=Q159),0)),"Combinação da Situação e Fase inválida"))</f>
        <v>Em execução</v>
      </c>
      <c r="P159" s="41" t="s">
        <v>40</v>
      </c>
      <c r="Q159" s="41" t="s">
        <v>151</v>
      </c>
      <c r="R159" s="42">
        <v>20</v>
      </c>
      <c r="S159" s="41" t="s">
        <v>41</v>
      </c>
      <c r="T159" s="41"/>
      <c r="U159" s="43">
        <v>44932</v>
      </c>
      <c r="V159" s="43">
        <v>46387</v>
      </c>
      <c r="W159" s="44">
        <v>0</v>
      </c>
      <c r="X159" s="44">
        <v>0</v>
      </c>
      <c r="Y159" s="44">
        <v>0</v>
      </c>
      <c r="Z159" s="44">
        <v>0</v>
      </c>
      <c r="AA159" s="44">
        <v>0</v>
      </c>
      <c r="AB159" s="44">
        <v>0</v>
      </c>
      <c r="AC159" s="44">
        <v>0</v>
      </c>
      <c r="AD159" s="44">
        <v>0</v>
      </c>
      <c r="AE159" s="44">
        <v>0</v>
      </c>
      <c r="AF159" s="46" t="s">
        <v>1021</v>
      </c>
      <c r="AG159" s="46" t="s">
        <v>95</v>
      </c>
      <c r="AH159" s="46" t="s">
        <v>1022</v>
      </c>
      <c r="AI159" s="47" t="s">
        <v>1023</v>
      </c>
    </row>
    <row r="160" spans="1:35" hidden="1" x14ac:dyDescent="0.25">
      <c r="A160" s="26">
        <v>2555</v>
      </c>
      <c r="B160" s="26" t="s">
        <v>1024</v>
      </c>
      <c r="C160" s="27" t="s">
        <v>1025</v>
      </c>
      <c r="D160" s="27" t="s">
        <v>58</v>
      </c>
      <c r="E160" s="27" t="s">
        <v>35</v>
      </c>
      <c r="F160" s="27" t="s">
        <v>36</v>
      </c>
      <c r="G160" s="27" t="s">
        <v>69</v>
      </c>
      <c r="H160" s="27" t="s">
        <v>37</v>
      </c>
      <c r="I160" s="27" t="s">
        <v>38</v>
      </c>
      <c r="J160" s="27" t="s">
        <v>451</v>
      </c>
      <c r="K160" s="27" t="s">
        <v>70</v>
      </c>
      <c r="L160" s="27" t="s">
        <v>66</v>
      </c>
      <c r="N160" s="28">
        <v>45777</v>
      </c>
      <c r="O160" s="40" t="str" cm="1">
        <f t="array" ref="O160">IF(S160="Sim", "Em ação preparatória", IFERROR(INDEX('[1]Situação-Fase-SituaçãoSite'!$C$2:$C$215,MATCH(1,('[1]Situação-Fase-SituaçãoSite'!$A$2:$A$215=P160)*('[1]Situação-Fase-SituaçãoSite'!$B$2:$B$215=Q160),0)),"Combinação da Situação e Fase inválida"))</f>
        <v>Em ação preparatória</v>
      </c>
      <c r="P160" s="41" t="s">
        <v>62</v>
      </c>
      <c r="Q160" s="41" t="s">
        <v>63</v>
      </c>
      <c r="R160" s="42">
        <v>0</v>
      </c>
      <c r="S160" s="41" t="s">
        <v>41</v>
      </c>
      <c r="T160" s="41"/>
      <c r="U160" s="43">
        <v>45869</v>
      </c>
      <c r="V160" s="43">
        <v>46599</v>
      </c>
      <c r="W160" s="44">
        <v>0</v>
      </c>
      <c r="X160" s="44">
        <v>0</v>
      </c>
      <c r="Y160" s="44">
        <v>0</v>
      </c>
      <c r="Z160" s="44">
        <v>0</v>
      </c>
      <c r="AA160" s="44">
        <v>0</v>
      </c>
      <c r="AB160" s="44">
        <v>0</v>
      </c>
      <c r="AC160" s="44">
        <v>0</v>
      </c>
      <c r="AD160" s="44">
        <v>0</v>
      </c>
      <c r="AE160" s="44">
        <v>0</v>
      </c>
      <c r="AF160" s="46" t="s">
        <v>1026</v>
      </c>
      <c r="AG160" s="46"/>
      <c r="AH160" s="46" t="s">
        <v>1027</v>
      </c>
      <c r="AI160" s="47" t="s">
        <v>108</v>
      </c>
    </row>
    <row r="161" spans="1:35" x14ac:dyDescent="0.25">
      <c r="A161" s="26">
        <v>2557</v>
      </c>
      <c r="B161" s="26" t="s">
        <v>1028</v>
      </c>
      <c r="C161" s="27" t="s">
        <v>1029</v>
      </c>
      <c r="D161" s="27" t="s">
        <v>58</v>
      </c>
      <c r="E161" s="27" t="s">
        <v>35</v>
      </c>
      <c r="F161" s="27" t="s">
        <v>36</v>
      </c>
      <c r="G161" s="27" t="s">
        <v>59</v>
      </c>
      <c r="H161" s="27" t="s">
        <v>37</v>
      </c>
      <c r="I161" s="27" t="s">
        <v>38</v>
      </c>
      <c r="J161" s="27" t="s">
        <v>49</v>
      </c>
      <c r="K161" s="27" t="s">
        <v>1030</v>
      </c>
      <c r="L161" s="27" t="s">
        <v>66</v>
      </c>
      <c r="N161" s="28">
        <v>45777</v>
      </c>
      <c r="O161" s="40" t="s">
        <v>1544</v>
      </c>
      <c r="P161" s="41" t="s">
        <v>62</v>
      </c>
      <c r="Q161" s="41" t="s">
        <v>62</v>
      </c>
      <c r="R161" s="42">
        <v>0</v>
      </c>
      <c r="S161" s="41" t="s">
        <v>41</v>
      </c>
      <c r="T161" s="41"/>
      <c r="U161" s="43">
        <v>45660</v>
      </c>
      <c r="V161" s="43">
        <v>46203</v>
      </c>
      <c r="W161" s="59">
        <v>0</v>
      </c>
      <c r="X161" s="59">
        <v>0</v>
      </c>
      <c r="Y161" s="59">
        <v>0</v>
      </c>
      <c r="Z161" s="59">
        <v>0</v>
      </c>
      <c r="AA161" s="59">
        <v>0</v>
      </c>
      <c r="AB161" s="59">
        <v>0</v>
      </c>
      <c r="AC161" s="59">
        <v>0</v>
      </c>
      <c r="AD161" s="59">
        <v>0</v>
      </c>
      <c r="AE161" s="59">
        <v>0</v>
      </c>
      <c r="AF161" s="46" t="s">
        <v>1031</v>
      </c>
      <c r="AG161" s="46"/>
      <c r="AH161" s="46" t="s">
        <v>1032</v>
      </c>
      <c r="AI161" s="60" t="s">
        <v>1033</v>
      </c>
    </row>
    <row r="162" spans="1:35" hidden="1" x14ac:dyDescent="0.25">
      <c r="A162" s="26">
        <v>2558</v>
      </c>
      <c r="B162" s="26" t="s">
        <v>1034</v>
      </c>
      <c r="C162" s="27" t="s">
        <v>1035</v>
      </c>
      <c r="D162" s="27" t="s">
        <v>58</v>
      </c>
      <c r="E162" s="27" t="s">
        <v>35</v>
      </c>
      <c r="F162" s="27" t="s">
        <v>36</v>
      </c>
      <c r="G162" s="27" t="s">
        <v>69</v>
      </c>
      <c r="H162" s="27" t="s">
        <v>37</v>
      </c>
      <c r="I162" s="27" t="s">
        <v>38</v>
      </c>
      <c r="J162" s="27" t="s">
        <v>451</v>
      </c>
      <c r="K162" s="27" t="s">
        <v>70</v>
      </c>
      <c r="L162" s="27" t="s">
        <v>66</v>
      </c>
      <c r="N162" s="28">
        <v>45777</v>
      </c>
      <c r="O162" s="40" t="str" cm="1">
        <f t="array" ref="O162">IF(S162="Sim", "Em ação preparatória", IFERROR(INDEX('[1]Situação-Fase-SituaçãoSite'!$C$2:$C$215,MATCH(1,('[1]Situação-Fase-SituaçãoSite'!$A$2:$A$215=P162)*('[1]Situação-Fase-SituaçãoSite'!$B$2:$B$215=Q162),0)),"Combinação da Situação e Fase inválida"))</f>
        <v>Em ação preparatória</v>
      </c>
      <c r="P162" s="41" t="s">
        <v>62</v>
      </c>
      <c r="Q162" s="41" t="s">
        <v>63</v>
      </c>
      <c r="R162" s="42">
        <v>0</v>
      </c>
      <c r="S162" s="41" t="s">
        <v>41</v>
      </c>
      <c r="T162" s="41"/>
      <c r="U162" s="43">
        <v>45322</v>
      </c>
      <c r="V162" s="43">
        <v>46387</v>
      </c>
      <c r="W162" s="44">
        <v>0</v>
      </c>
      <c r="X162" s="44">
        <v>0</v>
      </c>
      <c r="Y162" s="44">
        <v>0</v>
      </c>
      <c r="Z162" s="44">
        <v>0</v>
      </c>
      <c r="AA162" s="44">
        <v>0</v>
      </c>
      <c r="AB162" s="44">
        <v>0</v>
      </c>
      <c r="AC162" s="44">
        <v>0</v>
      </c>
      <c r="AD162" s="44">
        <v>0</v>
      </c>
      <c r="AE162" s="44">
        <v>0</v>
      </c>
      <c r="AF162" s="46"/>
      <c r="AG162" s="46" t="s">
        <v>1036</v>
      </c>
      <c r="AH162" s="46" t="s">
        <v>1037</v>
      </c>
      <c r="AI162" s="47" t="s">
        <v>1038</v>
      </c>
    </row>
    <row r="163" spans="1:35" hidden="1" x14ac:dyDescent="0.25">
      <c r="A163" s="26">
        <v>2559</v>
      </c>
      <c r="B163" s="26" t="s">
        <v>1039</v>
      </c>
      <c r="C163" s="27" t="s">
        <v>1040</v>
      </c>
      <c r="D163" s="27" t="s">
        <v>84</v>
      </c>
      <c r="E163" s="27" t="s">
        <v>35</v>
      </c>
      <c r="F163" s="27" t="s">
        <v>36</v>
      </c>
      <c r="G163" s="27" t="s">
        <v>69</v>
      </c>
      <c r="H163" s="27" t="s">
        <v>37</v>
      </c>
      <c r="I163" s="27" t="s">
        <v>38</v>
      </c>
      <c r="J163" s="27" t="s">
        <v>1041</v>
      </c>
      <c r="K163" s="27" t="s">
        <v>171</v>
      </c>
      <c r="L163" s="27" t="s">
        <v>66</v>
      </c>
      <c r="N163" s="28">
        <v>45777</v>
      </c>
      <c r="O163" s="40" t="str" cm="1">
        <f t="array" ref="O163">IF(S163="Sim", "Em ação preparatória", IFERROR(INDEX('[1]Situação-Fase-SituaçãoSite'!$C$2:$C$215,MATCH(1,('[1]Situação-Fase-SituaçãoSite'!$A$2:$A$215=P163)*('[1]Situação-Fase-SituaçãoSite'!$B$2:$B$215=Q163),0)),"Combinação da Situação e Fase inválida"))</f>
        <v>Concluído</v>
      </c>
      <c r="P163" s="41" t="s">
        <v>50</v>
      </c>
      <c r="Q163" s="41" t="s">
        <v>585</v>
      </c>
      <c r="R163" s="42">
        <v>100</v>
      </c>
      <c r="S163" s="41" t="s">
        <v>41</v>
      </c>
      <c r="T163" s="41"/>
      <c r="U163" s="43">
        <v>44927</v>
      </c>
      <c r="V163" s="43">
        <v>45291</v>
      </c>
      <c r="W163" s="44">
        <v>0</v>
      </c>
      <c r="X163" s="44">
        <v>0</v>
      </c>
      <c r="Y163" s="44">
        <v>0</v>
      </c>
      <c r="Z163" s="44">
        <v>0</v>
      </c>
      <c r="AA163" s="44">
        <v>0</v>
      </c>
      <c r="AB163" s="44">
        <v>0</v>
      </c>
      <c r="AC163" s="44">
        <v>0</v>
      </c>
      <c r="AD163" s="44">
        <v>0</v>
      </c>
      <c r="AE163" s="44">
        <v>0</v>
      </c>
      <c r="AF163" s="46" t="s">
        <v>1042</v>
      </c>
      <c r="AG163" s="46" t="s">
        <v>1043</v>
      </c>
      <c r="AH163" s="46" t="s">
        <v>1044</v>
      </c>
      <c r="AI163" s="47" t="s">
        <v>1045</v>
      </c>
    </row>
    <row r="164" spans="1:35" hidden="1" x14ac:dyDescent="0.25">
      <c r="A164" s="26">
        <v>2563</v>
      </c>
      <c r="B164" s="26" t="s">
        <v>1046</v>
      </c>
      <c r="C164" s="27" t="s">
        <v>1047</v>
      </c>
      <c r="D164" s="27" t="s">
        <v>100</v>
      </c>
      <c r="E164" s="27" t="s">
        <v>35</v>
      </c>
      <c r="F164" s="27" t="s">
        <v>36</v>
      </c>
      <c r="G164" s="27" t="s">
        <v>69</v>
      </c>
      <c r="H164" s="27" t="s">
        <v>37</v>
      </c>
      <c r="I164" s="27" t="s">
        <v>38</v>
      </c>
      <c r="J164" s="27" t="s">
        <v>451</v>
      </c>
      <c r="K164" s="27" t="s">
        <v>70</v>
      </c>
      <c r="L164" s="27" t="s">
        <v>66</v>
      </c>
      <c r="N164" s="28">
        <v>45777</v>
      </c>
      <c r="O164" s="40" t="str" cm="1">
        <f t="array" ref="O164">IF(S164="Sim", "Em ação preparatória", IFERROR(INDEX('[1]Situação-Fase-SituaçãoSite'!$C$2:$C$215,MATCH(1,('[1]Situação-Fase-SituaçãoSite'!$A$2:$A$215=P164)*('[1]Situação-Fase-SituaçãoSite'!$B$2:$B$215=Q164),0)),"Combinação da Situação e Fase inválida"))</f>
        <v>Em ação preparatória</v>
      </c>
      <c r="P164" s="41" t="s">
        <v>62</v>
      </c>
      <c r="Q164" s="41" t="s">
        <v>63</v>
      </c>
      <c r="R164" s="42">
        <v>0</v>
      </c>
      <c r="S164" s="41" t="s">
        <v>41</v>
      </c>
      <c r="T164" s="41"/>
      <c r="U164" s="43">
        <v>45688</v>
      </c>
      <c r="V164" s="43">
        <v>46387</v>
      </c>
      <c r="W164" s="44">
        <v>0</v>
      </c>
      <c r="X164" s="44">
        <v>0</v>
      </c>
      <c r="Y164" s="44">
        <v>0</v>
      </c>
      <c r="Z164" s="44">
        <v>0</v>
      </c>
      <c r="AA164" s="44">
        <v>0</v>
      </c>
      <c r="AB164" s="44">
        <v>0</v>
      </c>
      <c r="AC164" s="44">
        <v>0</v>
      </c>
      <c r="AD164" s="44">
        <v>0</v>
      </c>
      <c r="AE164" s="44">
        <v>0</v>
      </c>
      <c r="AF164" s="46" t="s">
        <v>1048</v>
      </c>
      <c r="AG164" s="46" t="s">
        <v>95</v>
      </c>
      <c r="AH164" s="46" t="s">
        <v>1049</v>
      </c>
      <c r="AI164" s="47" t="s">
        <v>1050</v>
      </c>
    </row>
    <row r="165" spans="1:35" x14ac:dyDescent="0.25">
      <c r="A165" s="26">
        <v>2566</v>
      </c>
      <c r="B165" s="26" t="s">
        <v>1051</v>
      </c>
      <c r="C165" s="27" t="s">
        <v>1052</v>
      </c>
      <c r="D165" s="27" t="s">
        <v>58</v>
      </c>
      <c r="E165" s="27" t="s">
        <v>35</v>
      </c>
      <c r="F165" s="27" t="s">
        <v>36</v>
      </c>
      <c r="G165" s="27" t="s">
        <v>59</v>
      </c>
      <c r="H165" s="27" t="s">
        <v>37</v>
      </c>
      <c r="I165" s="27" t="s">
        <v>38</v>
      </c>
      <c r="J165" s="27" t="s">
        <v>475</v>
      </c>
      <c r="K165" s="27" t="s">
        <v>481</v>
      </c>
      <c r="L165" s="27" t="s">
        <v>66</v>
      </c>
      <c r="M165" s="27" t="s">
        <v>477</v>
      </c>
      <c r="N165" s="28">
        <v>45777</v>
      </c>
      <c r="O165" s="40" t="str" cm="1">
        <f t="array" ref="O165">IF(S165="Sim", "Em ação preparatória", IFERROR(INDEX('[1]Situação-Fase-SituaçãoSite'!$C$2:$C$215,MATCH(1,('[1]Situação-Fase-SituaçãoSite'!$A$2:$A$215=P165)*('[1]Situação-Fase-SituaçãoSite'!$B$2:$B$215=Q165),0)),"Combinação da Situação e Fase inválida"))</f>
        <v>Em execução</v>
      </c>
      <c r="P165" s="41" t="s">
        <v>40</v>
      </c>
      <c r="Q165" s="41" t="s">
        <v>61</v>
      </c>
      <c r="R165" s="42">
        <v>17</v>
      </c>
      <c r="S165" s="41" t="s">
        <v>41</v>
      </c>
      <c r="T165" s="41"/>
      <c r="U165" s="43">
        <v>43601</v>
      </c>
      <c r="V165" s="43">
        <v>46934</v>
      </c>
      <c r="W165" s="44">
        <v>0</v>
      </c>
      <c r="X165" s="44">
        <v>0</v>
      </c>
      <c r="Y165" s="44">
        <v>0</v>
      </c>
      <c r="Z165" s="44">
        <v>0</v>
      </c>
      <c r="AA165" s="44">
        <v>0</v>
      </c>
      <c r="AB165" s="44">
        <v>0</v>
      </c>
      <c r="AC165" s="44">
        <v>0</v>
      </c>
      <c r="AD165" s="44">
        <v>0</v>
      </c>
      <c r="AE165" s="44">
        <v>0</v>
      </c>
      <c r="AF165" s="46" t="s">
        <v>1053</v>
      </c>
      <c r="AG165" s="46" t="s">
        <v>1714</v>
      </c>
      <c r="AH165" s="46" t="s">
        <v>1715</v>
      </c>
      <c r="AI165" s="46" t="s">
        <v>1716</v>
      </c>
    </row>
    <row r="166" spans="1:35" hidden="1" x14ac:dyDescent="0.25">
      <c r="A166" s="26">
        <v>2568</v>
      </c>
      <c r="B166" s="26" t="s">
        <v>1055</v>
      </c>
      <c r="C166" s="27" t="s">
        <v>1056</v>
      </c>
      <c r="D166" s="27" t="s">
        <v>65</v>
      </c>
      <c r="E166" s="27" t="s">
        <v>35</v>
      </c>
      <c r="F166" s="27" t="s">
        <v>36</v>
      </c>
      <c r="G166" s="27" t="s">
        <v>69</v>
      </c>
      <c r="H166" s="27" t="s">
        <v>37</v>
      </c>
      <c r="I166" s="27" t="s">
        <v>38</v>
      </c>
      <c r="J166" s="27" t="s">
        <v>49</v>
      </c>
      <c r="K166" s="27" t="s">
        <v>70</v>
      </c>
      <c r="L166" s="27" t="s">
        <v>66</v>
      </c>
      <c r="N166" s="28">
        <v>45777</v>
      </c>
      <c r="O166" s="40" t="str" cm="1">
        <f t="array" ref="O166">IF(S166="Sim", "Em ação preparatória", IFERROR(INDEX('[1]Situação-Fase-SituaçãoSite'!$C$2:$C$215,MATCH(1,('[1]Situação-Fase-SituaçãoSite'!$A$2:$A$215=P166)*('[1]Situação-Fase-SituaçãoSite'!$B$2:$B$215=Q166),0)),"Combinação da Situação e Fase inválida"))</f>
        <v>Em ação preparatória</v>
      </c>
      <c r="P166" s="41" t="s">
        <v>62</v>
      </c>
      <c r="Q166" s="41" t="s">
        <v>63</v>
      </c>
      <c r="R166" s="42">
        <v>0</v>
      </c>
      <c r="S166" s="41" t="s">
        <v>41</v>
      </c>
      <c r="T166" s="41"/>
      <c r="U166" s="43">
        <v>46022</v>
      </c>
      <c r="V166" s="43">
        <v>46752</v>
      </c>
      <c r="W166" s="44">
        <v>0</v>
      </c>
      <c r="X166" s="44">
        <v>0</v>
      </c>
      <c r="Y166" s="44">
        <v>0</v>
      </c>
      <c r="Z166" s="44">
        <v>0</v>
      </c>
      <c r="AA166" s="44">
        <v>0</v>
      </c>
      <c r="AB166" s="44">
        <v>0</v>
      </c>
      <c r="AC166" s="44">
        <v>0</v>
      </c>
      <c r="AD166" s="44">
        <v>0</v>
      </c>
      <c r="AE166" s="44">
        <v>0</v>
      </c>
      <c r="AF166" s="46" t="s">
        <v>1057</v>
      </c>
      <c r="AG166" s="46"/>
      <c r="AH166" s="46" t="s">
        <v>1058</v>
      </c>
      <c r="AI166" s="47" t="s">
        <v>1059</v>
      </c>
    </row>
    <row r="167" spans="1:35" hidden="1" x14ac:dyDescent="0.25">
      <c r="A167" s="26">
        <v>2569</v>
      </c>
      <c r="B167" s="26" t="s">
        <v>1060</v>
      </c>
      <c r="C167" s="27" t="s">
        <v>1061</v>
      </c>
      <c r="D167" s="27" t="s">
        <v>84</v>
      </c>
      <c r="E167" s="27" t="s">
        <v>35</v>
      </c>
      <c r="F167" s="27" t="s">
        <v>36</v>
      </c>
      <c r="G167" s="27" t="s">
        <v>69</v>
      </c>
      <c r="H167" s="27" t="s">
        <v>37</v>
      </c>
      <c r="I167" s="27" t="s">
        <v>38</v>
      </c>
      <c r="J167" s="27" t="s">
        <v>43</v>
      </c>
      <c r="K167" s="27" t="s">
        <v>70</v>
      </c>
      <c r="L167" s="27" t="s">
        <v>66</v>
      </c>
      <c r="N167" s="28">
        <v>45777</v>
      </c>
      <c r="O167" s="40" t="str" cm="1">
        <f t="array" ref="O167">IF(S167="Sim", "Em ação preparatória", IFERROR(INDEX('[1]Situação-Fase-SituaçãoSite'!$C$2:$C$215,MATCH(1,('[1]Situação-Fase-SituaçãoSite'!$A$2:$A$215=P167)*('[1]Situação-Fase-SituaçãoSite'!$B$2:$B$215=Q167),0)),"Combinação da Situação e Fase inválida"))</f>
        <v>Em ação preparatória</v>
      </c>
      <c r="P167" s="41" t="s">
        <v>62</v>
      </c>
      <c r="Q167" s="41" t="s">
        <v>63</v>
      </c>
      <c r="R167" s="42">
        <v>0</v>
      </c>
      <c r="S167" s="41" t="s">
        <v>41</v>
      </c>
      <c r="T167" s="41"/>
      <c r="U167" s="43">
        <v>45658</v>
      </c>
      <c r="V167" s="43">
        <v>46387</v>
      </c>
      <c r="W167" s="44">
        <v>0</v>
      </c>
      <c r="X167" s="44">
        <v>0</v>
      </c>
      <c r="Y167" s="44">
        <v>0</v>
      </c>
      <c r="Z167" s="44">
        <v>0</v>
      </c>
      <c r="AA167" s="44">
        <v>0</v>
      </c>
      <c r="AB167" s="44">
        <v>0</v>
      </c>
      <c r="AC167" s="44">
        <v>0</v>
      </c>
      <c r="AD167" s="44">
        <v>0</v>
      </c>
      <c r="AE167" s="44">
        <v>0</v>
      </c>
      <c r="AF167" s="46" t="s">
        <v>1062</v>
      </c>
      <c r="AG167" s="46" t="s">
        <v>1063</v>
      </c>
      <c r="AH167" s="46" t="s">
        <v>1064</v>
      </c>
      <c r="AI167" s="47" t="s">
        <v>1065</v>
      </c>
    </row>
    <row r="168" spans="1:35" hidden="1" x14ac:dyDescent="0.25">
      <c r="A168" s="26">
        <v>2570</v>
      </c>
      <c r="B168" s="26" t="s">
        <v>1066</v>
      </c>
      <c r="C168" s="27" t="s">
        <v>1067</v>
      </c>
      <c r="D168" s="27" t="s">
        <v>84</v>
      </c>
      <c r="E168" s="27" t="s">
        <v>35</v>
      </c>
      <c r="F168" s="27" t="s">
        <v>36</v>
      </c>
      <c r="G168" s="27" t="s">
        <v>69</v>
      </c>
      <c r="H168" s="27" t="s">
        <v>37</v>
      </c>
      <c r="I168" s="27" t="s">
        <v>38</v>
      </c>
      <c r="J168" s="27" t="s">
        <v>64</v>
      </c>
      <c r="K168" s="27" t="s">
        <v>70</v>
      </c>
      <c r="L168" s="27" t="s">
        <v>66</v>
      </c>
      <c r="N168" s="28">
        <v>45777</v>
      </c>
      <c r="O168" s="40" t="str" cm="1">
        <f t="array" ref="O168">IF(S168="Sim", "Em ação preparatória", IFERROR(INDEX('[1]Situação-Fase-SituaçãoSite'!$C$2:$C$215,MATCH(1,('[1]Situação-Fase-SituaçãoSite'!$A$2:$A$215=P168)*('[1]Situação-Fase-SituaçãoSite'!$B$2:$B$215=Q168),0)),"Combinação da Situação e Fase inválida"))</f>
        <v>Em execução</v>
      </c>
      <c r="P168" s="41" t="s">
        <v>40</v>
      </c>
      <c r="Q168" s="41" t="s">
        <v>669</v>
      </c>
      <c r="R168" s="42">
        <v>50</v>
      </c>
      <c r="S168" s="41" t="s">
        <v>41</v>
      </c>
      <c r="T168" s="41"/>
      <c r="U168" s="43">
        <v>44927</v>
      </c>
      <c r="V168" s="43">
        <v>46022</v>
      </c>
      <c r="W168" s="44">
        <v>0</v>
      </c>
      <c r="X168" s="44">
        <v>0</v>
      </c>
      <c r="Y168" s="44">
        <v>0</v>
      </c>
      <c r="Z168" s="44">
        <v>0</v>
      </c>
      <c r="AA168" s="44">
        <v>0</v>
      </c>
      <c r="AB168" s="44">
        <v>0</v>
      </c>
      <c r="AC168" s="44">
        <v>0</v>
      </c>
      <c r="AD168" s="44">
        <v>0</v>
      </c>
      <c r="AE168" s="44">
        <v>0</v>
      </c>
      <c r="AF168" s="46" t="s">
        <v>1068</v>
      </c>
      <c r="AG168" s="46" t="s">
        <v>1069</v>
      </c>
      <c r="AH168" s="46" t="s">
        <v>1070</v>
      </c>
      <c r="AI168" s="47" t="s">
        <v>108</v>
      </c>
    </row>
    <row r="169" spans="1:35" hidden="1" x14ac:dyDescent="0.25">
      <c r="A169" s="26">
        <v>2572</v>
      </c>
      <c r="B169" s="26" t="s">
        <v>1071</v>
      </c>
      <c r="C169" s="27" t="s">
        <v>1072</v>
      </c>
      <c r="D169" s="27" t="s">
        <v>65</v>
      </c>
      <c r="E169" s="27" t="s">
        <v>35</v>
      </c>
      <c r="F169" s="27" t="s">
        <v>36</v>
      </c>
      <c r="G169" s="27" t="s">
        <v>69</v>
      </c>
      <c r="H169" s="27" t="s">
        <v>37</v>
      </c>
      <c r="I169" s="27" t="s">
        <v>38</v>
      </c>
      <c r="J169" s="27" t="s">
        <v>49</v>
      </c>
      <c r="K169" s="27" t="s">
        <v>70</v>
      </c>
      <c r="L169" s="27" t="s">
        <v>66</v>
      </c>
      <c r="N169" s="28">
        <v>45777</v>
      </c>
      <c r="O169" s="40" t="str" cm="1">
        <f t="array" ref="O169">IF(S169="Sim", "Em ação preparatória", IFERROR(INDEX('[1]Situação-Fase-SituaçãoSite'!$C$2:$C$215,MATCH(1,('[1]Situação-Fase-SituaçãoSite'!$A$2:$A$215=P169)*('[1]Situação-Fase-SituaçãoSite'!$B$2:$B$215=Q169),0)),"Combinação da Situação e Fase inválida"))</f>
        <v>Em ação preparatória</v>
      </c>
      <c r="P169" s="41" t="s">
        <v>62</v>
      </c>
      <c r="Q169" s="41" t="s">
        <v>63</v>
      </c>
      <c r="R169" s="42">
        <v>0</v>
      </c>
      <c r="S169" s="41" t="s">
        <v>41</v>
      </c>
      <c r="T169" s="41"/>
      <c r="U169" s="43">
        <v>46022</v>
      </c>
      <c r="V169" s="43">
        <v>46752</v>
      </c>
      <c r="W169" s="44">
        <v>0</v>
      </c>
      <c r="X169" s="44">
        <v>0</v>
      </c>
      <c r="Y169" s="44">
        <v>0</v>
      </c>
      <c r="Z169" s="44">
        <v>0</v>
      </c>
      <c r="AA169" s="44">
        <v>0</v>
      </c>
      <c r="AB169" s="44">
        <v>0</v>
      </c>
      <c r="AC169" s="44">
        <v>0</v>
      </c>
      <c r="AD169" s="44">
        <v>0</v>
      </c>
      <c r="AE169" s="44">
        <v>0</v>
      </c>
      <c r="AF169" s="46" t="s">
        <v>1073</v>
      </c>
      <c r="AG169" s="46"/>
      <c r="AH169" s="46" t="s">
        <v>1058</v>
      </c>
      <c r="AI169" s="47" t="s">
        <v>1074</v>
      </c>
    </row>
    <row r="170" spans="1:35" hidden="1" x14ac:dyDescent="0.25">
      <c r="A170" s="26">
        <v>2573</v>
      </c>
      <c r="B170" s="26" t="s">
        <v>1075</v>
      </c>
      <c r="C170" s="27" t="s">
        <v>1076</v>
      </c>
      <c r="D170" s="27" t="s">
        <v>100</v>
      </c>
      <c r="E170" s="27" t="s">
        <v>35</v>
      </c>
      <c r="F170" s="27" t="s">
        <v>36</v>
      </c>
      <c r="G170" s="27" t="s">
        <v>69</v>
      </c>
      <c r="H170" s="27" t="s">
        <v>37</v>
      </c>
      <c r="I170" s="27" t="s">
        <v>38</v>
      </c>
      <c r="J170" s="27" t="s">
        <v>732</v>
      </c>
      <c r="K170" s="27" t="s">
        <v>70</v>
      </c>
      <c r="L170" s="27" t="s">
        <v>66</v>
      </c>
      <c r="N170" s="28">
        <v>45777</v>
      </c>
      <c r="O170" s="40" t="str" cm="1">
        <f t="array" ref="O170">IF(S170="Sim", "Em ação preparatória", IFERROR(INDEX('[1]Situação-Fase-SituaçãoSite'!$C$2:$C$215,MATCH(1,('[1]Situação-Fase-SituaçãoSite'!$A$2:$A$215=P170)*('[1]Situação-Fase-SituaçãoSite'!$B$2:$B$215=Q170),0)),"Combinação da Situação e Fase inválida"))</f>
        <v>Em ação preparatória</v>
      </c>
      <c r="P170" s="41" t="s">
        <v>62</v>
      </c>
      <c r="Q170" s="41" t="s">
        <v>851</v>
      </c>
      <c r="R170" s="42">
        <v>0</v>
      </c>
      <c r="S170" s="41" t="s">
        <v>41</v>
      </c>
      <c r="T170" s="41"/>
      <c r="U170" s="43">
        <v>45716</v>
      </c>
      <c r="V170" s="43">
        <v>46203</v>
      </c>
      <c r="W170" s="44">
        <v>0</v>
      </c>
      <c r="X170" s="44">
        <v>0</v>
      </c>
      <c r="Y170" s="44">
        <v>0</v>
      </c>
      <c r="Z170" s="44">
        <v>0</v>
      </c>
      <c r="AA170" s="44">
        <v>0</v>
      </c>
      <c r="AB170" s="44">
        <v>0</v>
      </c>
      <c r="AC170" s="44">
        <v>0</v>
      </c>
      <c r="AD170" s="44">
        <v>0</v>
      </c>
      <c r="AE170" s="44">
        <v>0</v>
      </c>
      <c r="AF170" s="46" t="s">
        <v>1077</v>
      </c>
      <c r="AG170" s="46" t="s">
        <v>1078</v>
      </c>
      <c r="AH170" s="46" t="s">
        <v>1079</v>
      </c>
      <c r="AI170" s="47" t="s">
        <v>1080</v>
      </c>
    </row>
    <row r="171" spans="1:35" hidden="1" x14ac:dyDescent="0.25">
      <c r="A171" s="26">
        <v>2575</v>
      </c>
      <c r="B171" s="26" t="s">
        <v>1081</v>
      </c>
      <c r="C171" s="27" t="s">
        <v>1082</v>
      </c>
      <c r="D171" s="27" t="s">
        <v>58</v>
      </c>
      <c r="E171" s="27" t="s">
        <v>35</v>
      </c>
      <c r="F171" s="27" t="s">
        <v>36</v>
      </c>
      <c r="G171" s="27" t="s">
        <v>69</v>
      </c>
      <c r="H171" s="27" t="s">
        <v>37</v>
      </c>
      <c r="I171" s="27" t="s">
        <v>38</v>
      </c>
      <c r="J171" s="27" t="s">
        <v>49</v>
      </c>
      <c r="K171" s="27" t="s">
        <v>70</v>
      </c>
      <c r="L171" s="27" t="s">
        <v>66</v>
      </c>
      <c r="N171" s="28">
        <v>45777</v>
      </c>
      <c r="O171" s="40" t="str" cm="1">
        <f t="array" ref="O171">IF(S171="Sim", "Em ação preparatória", IFERROR(INDEX('[1]Situação-Fase-SituaçãoSite'!$C$2:$C$215,MATCH(1,('[1]Situação-Fase-SituaçãoSite'!$A$2:$A$215=P171)*('[1]Situação-Fase-SituaçãoSite'!$B$2:$B$215=Q171),0)),"Combinação da Situação e Fase inválida"))</f>
        <v>Em ação preparatória</v>
      </c>
      <c r="P171" s="41" t="s">
        <v>62</v>
      </c>
      <c r="Q171" s="41" t="s">
        <v>63</v>
      </c>
      <c r="R171" s="42">
        <v>0</v>
      </c>
      <c r="S171" s="41" t="s">
        <v>41</v>
      </c>
      <c r="T171" s="41"/>
      <c r="U171" s="43">
        <v>46022</v>
      </c>
      <c r="V171" s="43">
        <v>46752</v>
      </c>
      <c r="W171" s="44">
        <v>0</v>
      </c>
      <c r="X171" s="44">
        <v>0</v>
      </c>
      <c r="Y171" s="44">
        <v>0</v>
      </c>
      <c r="Z171" s="44">
        <v>0</v>
      </c>
      <c r="AA171" s="44">
        <v>0</v>
      </c>
      <c r="AB171" s="44">
        <v>0</v>
      </c>
      <c r="AC171" s="44">
        <v>0</v>
      </c>
      <c r="AD171" s="44">
        <v>0</v>
      </c>
      <c r="AE171" s="44">
        <v>0</v>
      </c>
      <c r="AF171" s="46"/>
      <c r="AG171" s="46"/>
      <c r="AH171" s="46" t="s">
        <v>1058</v>
      </c>
      <c r="AI171" s="47" t="s">
        <v>108</v>
      </c>
    </row>
    <row r="172" spans="1:35" hidden="1" x14ac:dyDescent="0.25">
      <c r="A172" s="26">
        <v>2577</v>
      </c>
      <c r="B172" s="26" t="s">
        <v>1083</v>
      </c>
      <c r="C172" s="27" t="s">
        <v>1084</v>
      </c>
      <c r="D172" s="27" t="s">
        <v>100</v>
      </c>
      <c r="E172" s="27" t="s">
        <v>35</v>
      </c>
      <c r="F172" s="27" t="s">
        <v>36</v>
      </c>
      <c r="G172" s="27" t="s">
        <v>69</v>
      </c>
      <c r="H172" s="27" t="s">
        <v>37</v>
      </c>
      <c r="I172" s="27" t="s">
        <v>38</v>
      </c>
      <c r="J172" s="27" t="s">
        <v>451</v>
      </c>
      <c r="K172" s="27" t="s">
        <v>70</v>
      </c>
      <c r="L172" s="27" t="s">
        <v>66</v>
      </c>
      <c r="N172" s="28">
        <v>45777</v>
      </c>
      <c r="O172" s="40" t="str" cm="1">
        <f t="array" ref="O172">IF(S172="Sim", "Em ação preparatória", IFERROR(INDEX('[1]Situação-Fase-SituaçãoSite'!$C$2:$C$215,MATCH(1,('[1]Situação-Fase-SituaçãoSite'!$A$2:$A$215=P172)*('[1]Situação-Fase-SituaçãoSite'!$B$2:$B$215=Q172),0)),"Combinação da Situação e Fase inválida"))</f>
        <v>Em ação preparatória</v>
      </c>
      <c r="P172" s="41" t="s">
        <v>62</v>
      </c>
      <c r="Q172" s="41" t="s">
        <v>63</v>
      </c>
      <c r="R172" s="42">
        <v>0</v>
      </c>
      <c r="S172" s="41" t="s">
        <v>41</v>
      </c>
      <c r="T172" s="41"/>
      <c r="U172" s="43">
        <v>45869</v>
      </c>
      <c r="V172" s="43">
        <v>46599</v>
      </c>
      <c r="W172" s="44">
        <v>0</v>
      </c>
      <c r="X172" s="44">
        <v>0</v>
      </c>
      <c r="Y172" s="44">
        <v>0</v>
      </c>
      <c r="Z172" s="44">
        <v>0</v>
      </c>
      <c r="AA172" s="44">
        <v>0</v>
      </c>
      <c r="AB172" s="44">
        <v>0</v>
      </c>
      <c r="AC172" s="44">
        <v>0</v>
      </c>
      <c r="AD172" s="44">
        <v>0</v>
      </c>
      <c r="AE172" s="44">
        <v>0</v>
      </c>
      <c r="AF172" s="46" t="s">
        <v>1085</v>
      </c>
      <c r="AG172" s="46"/>
      <c r="AH172" s="46" t="s">
        <v>1086</v>
      </c>
      <c r="AI172" s="47" t="s">
        <v>1087</v>
      </c>
    </row>
    <row r="173" spans="1:35" hidden="1" x14ac:dyDescent="0.25">
      <c r="A173" s="26">
        <v>2578</v>
      </c>
      <c r="B173" s="26" t="s">
        <v>1088</v>
      </c>
      <c r="C173" s="27" t="s">
        <v>1089</v>
      </c>
      <c r="D173" s="27" t="s">
        <v>770</v>
      </c>
      <c r="E173" s="27" t="s">
        <v>35</v>
      </c>
      <c r="F173" s="27" t="s">
        <v>36</v>
      </c>
      <c r="G173" s="27" t="s">
        <v>770</v>
      </c>
      <c r="H173" s="27" t="s">
        <v>37</v>
      </c>
      <c r="I173" s="27" t="s">
        <v>38</v>
      </c>
      <c r="J173" s="27" t="s">
        <v>570</v>
      </c>
      <c r="K173" s="27" t="s">
        <v>771</v>
      </c>
      <c r="L173" s="27" t="s">
        <v>66</v>
      </c>
      <c r="N173" s="28">
        <v>45777</v>
      </c>
      <c r="O173" s="40" t="str" cm="1">
        <f t="array" ref="O173">IF(S173="Sim", "Em ação preparatória", IFERROR(INDEX('[1]Situação-Fase-SituaçãoSite'!$C$2:$C$215,MATCH(1,('[1]Situação-Fase-SituaçãoSite'!$A$2:$A$215=P173)*('[1]Situação-Fase-SituaçãoSite'!$B$2:$B$215=Q173),0)),"Combinação da Situação e Fase inválida"))</f>
        <v>Em ação preparatória</v>
      </c>
      <c r="P173" s="41" t="s">
        <v>62</v>
      </c>
      <c r="Q173" s="41" t="s">
        <v>62</v>
      </c>
      <c r="R173" s="42">
        <v>0</v>
      </c>
      <c r="S173" s="41" t="s">
        <v>41</v>
      </c>
      <c r="T173" s="41"/>
      <c r="U173" s="43">
        <v>46203</v>
      </c>
      <c r="V173" s="43">
        <v>47118</v>
      </c>
      <c r="W173" s="44">
        <v>0</v>
      </c>
      <c r="X173" s="44">
        <v>0</v>
      </c>
      <c r="Y173" s="44">
        <v>0</v>
      </c>
      <c r="Z173" s="44">
        <v>0</v>
      </c>
      <c r="AA173" s="44">
        <v>0</v>
      </c>
      <c r="AB173" s="44">
        <v>0</v>
      </c>
      <c r="AC173" s="44">
        <v>0</v>
      </c>
      <c r="AD173" s="44">
        <v>0</v>
      </c>
      <c r="AE173" s="44">
        <v>0</v>
      </c>
      <c r="AF173" s="46" t="s">
        <v>1090</v>
      </c>
      <c r="AG173" s="46" t="s">
        <v>152</v>
      </c>
      <c r="AH173" s="46" t="s">
        <v>1091</v>
      </c>
      <c r="AI173" s="47" t="s">
        <v>1092</v>
      </c>
    </row>
    <row r="174" spans="1:35" x14ac:dyDescent="0.25">
      <c r="A174" s="26">
        <v>2586</v>
      </c>
      <c r="B174" s="26" t="s">
        <v>1093</v>
      </c>
      <c r="C174" s="27" t="s">
        <v>1094</v>
      </c>
      <c r="D174" s="27" t="s">
        <v>100</v>
      </c>
      <c r="E174" s="27" t="s">
        <v>35</v>
      </c>
      <c r="F174" s="27" t="s">
        <v>36</v>
      </c>
      <c r="G174" s="27" t="s">
        <v>101</v>
      </c>
      <c r="H174" s="27" t="s">
        <v>37</v>
      </c>
      <c r="I174" s="27" t="s">
        <v>38</v>
      </c>
      <c r="J174" s="27" t="s">
        <v>102</v>
      </c>
      <c r="K174" s="27" t="s">
        <v>103</v>
      </c>
      <c r="L174" s="27" t="s">
        <v>66</v>
      </c>
      <c r="M174" s="27" t="s">
        <v>104</v>
      </c>
      <c r="N174" s="28">
        <v>45777</v>
      </c>
      <c r="O174" s="40" t="str" cm="1">
        <f t="array" ref="O174">IF(S174="Sim", "Em ação preparatória", IFERROR(INDEX('[1]Situação-Fase-SituaçãoSite'!$C$2:$C$215,MATCH(1,('[1]Situação-Fase-SituaçãoSite'!$A$2:$A$215=P174)*('[1]Situação-Fase-SituaçãoSite'!$B$2:$B$215=Q174),0)),"Combinação da Situação e Fase inválida"))</f>
        <v>Em execução</v>
      </c>
      <c r="P174" s="41" t="s">
        <v>40</v>
      </c>
      <c r="Q174" s="41" t="s">
        <v>221</v>
      </c>
      <c r="R174" s="42">
        <v>0</v>
      </c>
      <c r="S174" s="41" t="s">
        <v>41</v>
      </c>
      <c r="T174" s="41"/>
      <c r="U174" s="43">
        <v>45579</v>
      </c>
      <c r="V174" s="43">
        <v>46507</v>
      </c>
      <c r="W174" s="44">
        <v>0</v>
      </c>
      <c r="X174" s="44">
        <v>0</v>
      </c>
      <c r="Y174" s="44">
        <v>0</v>
      </c>
      <c r="Z174" s="44">
        <v>0</v>
      </c>
      <c r="AA174" s="44">
        <v>0</v>
      </c>
      <c r="AB174" s="44">
        <v>0</v>
      </c>
      <c r="AC174" s="44">
        <v>0</v>
      </c>
      <c r="AD174" s="44">
        <v>0</v>
      </c>
      <c r="AE174" s="44">
        <v>0</v>
      </c>
      <c r="AF174" s="46" t="s">
        <v>1095</v>
      </c>
      <c r="AG174" s="46" t="s">
        <v>1096</v>
      </c>
      <c r="AH174" s="46" t="s">
        <v>1097</v>
      </c>
      <c r="AI174" s="47" t="s">
        <v>1098</v>
      </c>
    </row>
    <row r="175" spans="1:35" x14ac:dyDescent="0.25">
      <c r="A175" s="26">
        <v>2589</v>
      </c>
      <c r="B175" s="26" t="s">
        <v>1099</v>
      </c>
      <c r="C175" s="27" t="s">
        <v>1100</v>
      </c>
      <c r="D175" s="27" t="s">
        <v>65</v>
      </c>
      <c r="E175" s="27" t="s">
        <v>35</v>
      </c>
      <c r="F175" s="27" t="s">
        <v>36</v>
      </c>
      <c r="G175" s="27" t="s">
        <v>101</v>
      </c>
      <c r="H175" s="27" t="s">
        <v>37</v>
      </c>
      <c r="I175" s="27" t="s">
        <v>38</v>
      </c>
      <c r="J175" s="27" t="s">
        <v>102</v>
      </c>
      <c r="K175" s="27" t="s">
        <v>70</v>
      </c>
      <c r="N175" s="28">
        <v>45777</v>
      </c>
      <c r="O175" s="40" t="str" cm="1">
        <f t="array" ref="O175">IF(S175="Sim", "Em ação preparatória", IFERROR(INDEX('[1]Situação-Fase-SituaçãoSite'!$C$2:$C$215,MATCH(1,('[1]Situação-Fase-SituaçãoSite'!$A$2:$A$215=P175)*('[1]Situação-Fase-SituaçãoSite'!$B$2:$B$215=Q175),0)),"Combinação da Situação e Fase inválida"))</f>
        <v>Em execução</v>
      </c>
      <c r="P175" s="41" t="s">
        <v>40</v>
      </c>
      <c r="Q175" s="41" t="s">
        <v>151</v>
      </c>
      <c r="R175" s="42">
        <v>0</v>
      </c>
      <c r="S175" s="41" t="s">
        <v>41</v>
      </c>
      <c r="T175" s="41"/>
      <c r="U175" s="43">
        <v>46112</v>
      </c>
      <c r="V175" s="43">
        <v>46721</v>
      </c>
      <c r="W175" s="44">
        <v>0</v>
      </c>
      <c r="X175" s="44">
        <v>0</v>
      </c>
      <c r="Y175" s="44">
        <v>0</v>
      </c>
      <c r="Z175" s="44">
        <v>0</v>
      </c>
      <c r="AA175" s="44">
        <v>0</v>
      </c>
      <c r="AB175" s="44">
        <v>0</v>
      </c>
      <c r="AC175" s="44">
        <v>0</v>
      </c>
      <c r="AD175" s="44">
        <v>0</v>
      </c>
      <c r="AE175" s="44">
        <v>0</v>
      </c>
      <c r="AF175" s="46" t="s">
        <v>1101</v>
      </c>
      <c r="AG175" s="46" t="s">
        <v>1096</v>
      </c>
      <c r="AH175" s="46" t="s">
        <v>1717</v>
      </c>
      <c r="AI175" s="47" t="s">
        <v>1103</v>
      </c>
    </row>
    <row r="176" spans="1:35" x14ac:dyDescent="0.25">
      <c r="A176" s="26">
        <v>2590</v>
      </c>
      <c r="B176" s="26" t="s">
        <v>1104</v>
      </c>
      <c r="C176" s="27" t="s">
        <v>1105</v>
      </c>
      <c r="D176" s="27" t="s">
        <v>100</v>
      </c>
      <c r="E176" s="27" t="s">
        <v>35</v>
      </c>
      <c r="F176" s="27" t="s">
        <v>36</v>
      </c>
      <c r="G176" s="27" t="s">
        <v>101</v>
      </c>
      <c r="H176" s="27" t="s">
        <v>37</v>
      </c>
      <c r="I176" s="27" t="s">
        <v>38</v>
      </c>
      <c r="J176" s="27" t="s">
        <v>102</v>
      </c>
      <c r="K176" s="27" t="s">
        <v>1106</v>
      </c>
      <c r="L176" s="27" t="s">
        <v>66</v>
      </c>
      <c r="M176" s="27" t="s">
        <v>104</v>
      </c>
      <c r="N176" s="28">
        <v>45777</v>
      </c>
      <c r="O176" s="40" t="str" cm="1">
        <f t="array" ref="O176">IF(S176="Sim", "Em ação preparatória", IFERROR(INDEX('[1]Situação-Fase-SituaçãoSite'!$C$2:$C$215,MATCH(1,('[1]Situação-Fase-SituaçãoSite'!$A$2:$A$215=P176)*('[1]Situação-Fase-SituaçãoSite'!$B$2:$B$215=Q176),0)),"Combinação da Situação e Fase inválida"))</f>
        <v>Em execução</v>
      </c>
      <c r="P176" s="41" t="s">
        <v>40</v>
      </c>
      <c r="Q176" s="41" t="s">
        <v>151</v>
      </c>
      <c r="R176" s="42">
        <v>0</v>
      </c>
      <c r="S176" s="41" t="s">
        <v>41</v>
      </c>
      <c r="T176" s="41"/>
      <c r="U176" s="43">
        <v>45637</v>
      </c>
      <c r="V176" s="43">
        <v>46513</v>
      </c>
      <c r="W176" s="44">
        <v>0</v>
      </c>
      <c r="X176" s="44">
        <v>0</v>
      </c>
      <c r="Y176" s="44">
        <v>0</v>
      </c>
      <c r="Z176" s="44">
        <v>0</v>
      </c>
      <c r="AA176" s="44">
        <v>0</v>
      </c>
      <c r="AB176" s="44">
        <v>0</v>
      </c>
      <c r="AC176" s="44">
        <v>0</v>
      </c>
      <c r="AD176" s="44">
        <v>0</v>
      </c>
      <c r="AE176" s="44">
        <v>0</v>
      </c>
      <c r="AF176" s="46" t="s">
        <v>1107</v>
      </c>
      <c r="AG176" s="46" t="s">
        <v>1108</v>
      </c>
      <c r="AH176" s="46" t="s">
        <v>1718</v>
      </c>
      <c r="AI176" s="47" t="s">
        <v>108</v>
      </c>
    </row>
    <row r="177" spans="1:35" ht="30" customHeight="1" x14ac:dyDescent="0.25">
      <c r="A177" s="26">
        <v>2928</v>
      </c>
      <c r="B177" s="26" t="s">
        <v>1110</v>
      </c>
      <c r="C177" s="27" t="s">
        <v>1111</v>
      </c>
      <c r="D177" s="27" t="s">
        <v>58</v>
      </c>
      <c r="E177" s="27" t="s">
        <v>35</v>
      </c>
      <c r="F177" s="27" t="s">
        <v>36</v>
      </c>
      <c r="G177" s="27" t="s">
        <v>59</v>
      </c>
      <c r="H177" s="27" t="s">
        <v>37</v>
      </c>
      <c r="I177" s="27" t="s">
        <v>38</v>
      </c>
      <c r="J177" s="27" t="s">
        <v>47</v>
      </c>
      <c r="K177" s="27" t="s">
        <v>206</v>
      </c>
      <c r="L177" s="27" t="s">
        <v>60</v>
      </c>
      <c r="M177" s="27" t="s">
        <v>68</v>
      </c>
      <c r="N177" s="28">
        <v>45777</v>
      </c>
      <c r="O177" s="40" t="str" cm="1">
        <f t="array" ref="O177">IF(S177="Sim", "Em ação preparatória", IFERROR(INDEX('[1]Situação-Fase-SituaçãoSite'!$C$2:$C$215,MATCH(1,('[1]Situação-Fase-SituaçãoSite'!$A$2:$A$215=P177)*('[1]Situação-Fase-SituaçãoSite'!$B$2:$B$215=Q177),0)),"Combinação da Situação e Fase inválida"))</f>
        <v>Combinação da Situação e Fase inválida</v>
      </c>
      <c r="P177" s="41" t="s">
        <v>1546</v>
      </c>
      <c r="Q177" s="41" t="s">
        <v>151</v>
      </c>
      <c r="R177" s="42">
        <v>0</v>
      </c>
      <c r="S177" s="41" t="s">
        <v>41</v>
      </c>
      <c r="T177" s="41"/>
      <c r="U177" s="43">
        <v>45869</v>
      </c>
      <c r="V177" s="43">
        <v>47118</v>
      </c>
      <c r="W177" s="44">
        <v>0</v>
      </c>
      <c r="X177" s="44">
        <v>0</v>
      </c>
      <c r="Y177" s="44">
        <v>0</v>
      </c>
      <c r="Z177" s="44">
        <v>0</v>
      </c>
      <c r="AA177" s="44">
        <v>0</v>
      </c>
      <c r="AB177" s="44">
        <v>0</v>
      </c>
      <c r="AC177" s="44">
        <v>0</v>
      </c>
      <c r="AD177" s="44">
        <v>0</v>
      </c>
      <c r="AE177" s="44">
        <v>0</v>
      </c>
      <c r="AF177" s="46" t="s">
        <v>1112</v>
      </c>
      <c r="AG177" s="46" t="s">
        <v>1113</v>
      </c>
      <c r="AH177" s="46" t="s">
        <v>1114</v>
      </c>
      <c r="AI177" s="47" t="s">
        <v>108</v>
      </c>
    </row>
    <row r="178" spans="1:35" ht="30" customHeight="1" x14ac:dyDescent="0.25">
      <c r="A178" s="26">
        <v>2930</v>
      </c>
      <c r="B178" s="26" t="s">
        <v>1115</v>
      </c>
      <c r="C178" s="27" t="s">
        <v>1116</v>
      </c>
      <c r="D178" s="27" t="s">
        <v>100</v>
      </c>
      <c r="E178" s="27" t="s">
        <v>35</v>
      </c>
      <c r="F178" s="27" t="s">
        <v>36</v>
      </c>
      <c r="G178" s="27" t="s">
        <v>101</v>
      </c>
      <c r="H178" s="27" t="s">
        <v>37</v>
      </c>
      <c r="I178" s="27" t="s">
        <v>38</v>
      </c>
      <c r="J178" s="27" t="s">
        <v>532</v>
      </c>
      <c r="K178" s="27" t="s">
        <v>1117</v>
      </c>
      <c r="N178" s="28">
        <v>45777</v>
      </c>
      <c r="O178" s="40" t="str" cm="1">
        <f t="array" ref="O178">IF(S178="Sim", "Em ação preparatória", IFERROR(INDEX('[1]Situação-Fase-SituaçãoSite'!$C$2:$C$215,MATCH(1,('[1]Situação-Fase-SituaçãoSite'!$A$2:$A$215=P178)*('[1]Situação-Fase-SituaçãoSite'!$B$2:$B$215=Q178),0)),"Combinação da Situação e Fase inválida"))</f>
        <v>Combinação da Situação e Fase inválida</v>
      </c>
      <c r="P178" s="41" t="s">
        <v>1546</v>
      </c>
      <c r="Q178" s="41" t="s">
        <v>151</v>
      </c>
      <c r="R178" s="42">
        <v>0</v>
      </c>
      <c r="S178" s="41" t="s">
        <v>41</v>
      </c>
      <c r="T178" s="41"/>
      <c r="U178" s="43">
        <v>46022</v>
      </c>
      <c r="V178" s="43">
        <v>46387</v>
      </c>
      <c r="W178" s="44">
        <v>0</v>
      </c>
      <c r="X178" s="44">
        <v>0</v>
      </c>
      <c r="Y178" s="44">
        <v>0</v>
      </c>
      <c r="Z178" s="44">
        <v>0</v>
      </c>
      <c r="AA178" s="44">
        <v>0</v>
      </c>
      <c r="AB178" s="44">
        <v>0</v>
      </c>
      <c r="AC178" s="44">
        <v>0</v>
      </c>
      <c r="AD178" s="44">
        <v>0</v>
      </c>
      <c r="AE178" s="44">
        <v>0</v>
      </c>
      <c r="AF178" s="46" t="s">
        <v>1118</v>
      </c>
      <c r="AG178" s="46" t="s">
        <v>1119</v>
      </c>
      <c r="AH178" s="46" t="s">
        <v>1120</v>
      </c>
      <c r="AI178" s="47" t="s">
        <v>1121</v>
      </c>
    </row>
    <row r="179" spans="1:35" x14ac:dyDescent="0.25">
      <c r="A179" s="26">
        <v>2935</v>
      </c>
      <c r="B179" s="26" t="s">
        <v>1122</v>
      </c>
      <c r="C179" s="27" t="s">
        <v>1123</v>
      </c>
      <c r="D179" s="27" t="s">
        <v>58</v>
      </c>
      <c r="E179" s="27" t="s">
        <v>35</v>
      </c>
      <c r="F179" s="27" t="s">
        <v>36</v>
      </c>
      <c r="G179" s="27" t="s">
        <v>59</v>
      </c>
      <c r="H179" s="27" t="s">
        <v>37</v>
      </c>
      <c r="I179" s="27" t="s">
        <v>38</v>
      </c>
      <c r="J179" s="27" t="s">
        <v>49</v>
      </c>
      <c r="K179" s="27" t="s">
        <v>1124</v>
      </c>
      <c r="L179" s="27" t="s">
        <v>66</v>
      </c>
      <c r="M179" s="27" t="s">
        <v>501</v>
      </c>
      <c r="N179" s="28">
        <v>45777</v>
      </c>
      <c r="O179" s="40" t="s">
        <v>1545</v>
      </c>
      <c r="P179" s="41" t="s">
        <v>40</v>
      </c>
      <c r="Q179" s="41" t="s">
        <v>221</v>
      </c>
      <c r="R179" s="42">
        <v>0</v>
      </c>
      <c r="S179" s="41" t="s">
        <v>41</v>
      </c>
      <c r="T179" s="41"/>
      <c r="U179" s="43">
        <v>45033</v>
      </c>
      <c r="V179" s="43">
        <v>46022</v>
      </c>
      <c r="W179" s="59">
        <v>0</v>
      </c>
      <c r="X179" s="59">
        <v>0</v>
      </c>
      <c r="Y179" s="59">
        <v>0</v>
      </c>
      <c r="Z179" s="59">
        <v>0</v>
      </c>
      <c r="AA179" s="59">
        <v>0</v>
      </c>
      <c r="AB179" s="59">
        <v>0</v>
      </c>
      <c r="AC179" s="59">
        <v>0</v>
      </c>
      <c r="AD179" s="59">
        <v>0</v>
      </c>
      <c r="AE179" s="59">
        <v>0</v>
      </c>
      <c r="AF179" s="46" t="s">
        <v>1125</v>
      </c>
      <c r="AG179" s="46" t="s">
        <v>1126</v>
      </c>
      <c r="AH179" s="46" t="s">
        <v>1127</v>
      </c>
      <c r="AI179" s="60" t="s">
        <v>108</v>
      </c>
    </row>
    <row r="180" spans="1:35" x14ac:dyDescent="0.25">
      <c r="A180" s="26">
        <v>2940</v>
      </c>
      <c r="B180" s="26" t="s">
        <v>1128</v>
      </c>
      <c r="C180" s="27" t="s">
        <v>1129</v>
      </c>
      <c r="D180" s="27" t="s">
        <v>84</v>
      </c>
      <c r="E180" s="27" t="s">
        <v>35</v>
      </c>
      <c r="F180" s="27" t="s">
        <v>36</v>
      </c>
      <c r="G180" s="27" t="s">
        <v>84</v>
      </c>
      <c r="H180" s="27" t="s">
        <v>37</v>
      </c>
      <c r="I180" s="27" t="s">
        <v>38</v>
      </c>
      <c r="J180" s="27" t="s">
        <v>55</v>
      </c>
      <c r="K180" s="27" t="s">
        <v>1130</v>
      </c>
      <c r="L180" s="27" t="s">
        <v>66</v>
      </c>
      <c r="M180" s="27" t="s">
        <v>552</v>
      </c>
      <c r="N180" s="28">
        <v>45777</v>
      </c>
      <c r="O180" s="40" t="s">
        <v>56</v>
      </c>
      <c r="P180" s="41" t="s">
        <v>62</v>
      </c>
      <c r="Q180" s="41" t="s">
        <v>1131</v>
      </c>
      <c r="R180" s="42">
        <v>0</v>
      </c>
      <c r="S180" s="41" t="s">
        <v>41</v>
      </c>
      <c r="T180" s="41"/>
      <c r="U180" s="43">
        <v>45473</v>
      </c>
      <c r="V180" s="43">
        <v>45838</v>
      </c>
      <c r="W180" s="59">
        <v>0</v>
      </c>
      <c r="X180" s="59">
        <v>0</v>
      </c>
      <c r="Y180" s="59">
        <v>0</v>
      </c>
      <c r="Z180" s="59">
        <v>0</v>
      </c>
      <c r="AA180" s="59">
        <v>0</v>
      </c>
      <c r="AB180" s="59">
        <v>0</v>
      </c>
      <c r="AC180" s="59">
        <v>0</v>
      </c>
      <c r="AD180" s="59">
        <v>0</v>
      </c>
      <c r="AE180" s="59">
        <v>0</v>
      </c>
      <c r="AF180" s="46" t="s">
        <v>1132</v>
      </c>
      <c r="AG180" s="46" t="s">
        <v>1133</v>
      </c>
      <c r="AH180" s="46" t="s">
        <v>1134</v>
      </c>
      <c r="AI180" s="60" t="s">
        <v>108</v>
      </c>
    </row>
    <row r="181" spans="1:35" hidden="1" x14ac:dyDescent="0.25">
      <c r="A181" s="26">
        <v>2943</v>
      </c>
      <c r="B181" s="26" t="s">
        <v>1135</v>
      </c>
      <c r="C181" s="27" t="s">
        <v>1136</v>
      </c>
      <c r="D181" s="27" t="s">
        <v>58</v>
      </c>
      <c r="E181" s="27" t="s">
        <v>35</v>
      </c>
      <c r="F181" s="27" t="s">
        <v>36</v>
      </c>
      <c r="G181" s="27" t="s">
        <v>69</v>
      </c>
      <c r="H181" s="27" t="s">
        <v>37</v>
      </c>
      <c r="I181" s="27" t="s">
        <v>38</v>
      </c>
      <c r="J181" s="27" t="s">
        <v>228</v>
      </c>
      <c r="K181" s="27" t="s">
        <v>70</v>
      </c>
      <c r="L181" s="27" t="s">
        <v>66</v>
      </c>
      <c r="N181" s="28">
        <v>45777</v>
      </c>
      <c r="O181" s="40" t="str" cm="1">
        <f t="array" ref="O181">IF(S181="Sim", "Em ação preparatória", IFERROR(INDEX('[1]Situação-Fase-SituaçãoSite'!$C$2:$C$215,MATCH(1,('[1]Situação-Fase-SituaçãoSite'!$A$2:$A$215=P181)*('[1]Situação-Fase-SituaçãoSite'!$B$2:$B$215=Q181),0)),"Combinação da Situação e Fase inválida"))</f>
        <v>Em ação preparatória</v>
      </c>
      <c r="P181" s="41" t="s">
        <v>62</v>
      </c>
      <c r="Q181" s="41" t="s">
        <v>63</v>
      </c>
      <c r="R181" s="42">
        <v>0</v>
      </c>
      <c r="S181" s="41" t="s">
        <v>41</v>
      </c>
      <c r="T181" s="41"/>
      <c r="U181" s="43">
        <v>46022</v>
      </c>
      <c r="V181" s="43">
        <v>46752</v>
      </c>
      <c r="W181" s="44">
        <v>0</v>
      </c>
      <c r="X181" s="44">
        <v>0</v>
      </c>
      <c r="Y181" s="44">
        <v>0</v>
      </c>
      <c r="Z181" s="44">
        <v>0</v>
      </c>
      <c r="AA181" s="44">
        <v>0</v>
      </c>
      <c r="AB181" s="44">
        <v>0</v>
      </c>
      <c r="AC181" s="44">
        <v>0</v>
      </c>
      <c r="AD181" s="44">
        <v>0</v>
      </c>
      <c r="AE181" s="44">
        <v>0</v>
      </c>
      <c r="AF181" s="46" t="s">
        <v>1137</v>
      </c>
      <c r="AG181" s="46"/>
      <c r="AH181" s="46" t="s">
        <v>1138</v>
      </c>
      <c r="AI181" s="47" t="s">
        <v>108</v>
      </c>
    </row>
    <row r="182" spans="1:35" x14ac:dyDescent="0.25">
      <c r="A182" s="26">
        <v>2947</v>
      </c>
      <c r="B182" s="26" t="s">
        <v>1139</v>
      </c>
      <c r="C182" s="27" t="s">
        <v>1140</v>
      </c>
      <c r="D182" s="27" t="s">
        <v>100</v>
      </c>
      <c r="E182" s="27" t="s">
        <v>35</v>
      </c>
      <c r="F182" s="27" t="s">
        <v>36</v>
      </c>
      <c r="G182" s="27" t="s">
        <v>101</v>
      </c>
      <c r="H182" s="27" t="s">
        <v>37</v>
      </c>
      <c r="I182" s="27" t="s">
        <v>38</v>
      </c>
      <c r="J182" s="27" t="s">
        <v>475</v>
      </c>
      <c r="K182" s="27" t="s">
        <v>481</v>
      </c>
      <c r="L182" s="27" t="s">
        <v>66</v>
      </c>
      <c r="M182" s="27" t="s">
        <v>477</v>
      </c>
      <c r="N182" s="28">
        <v>45777</v>
      </c>
      <c r="O182" s="40" t="str" cm="1">
        <f t="array" ref="O182">IF(S182="Sim", "Em ação preparatória", IFERROR(INDEX('[1]Situação-Fase-SituaçãoSite'!$C$2:$C$215,MATCH(1,('[1]Situação-Fase-SituaçãoSite'!$A$2:$A$215=P182)*('[1]Situação-Fase-SituaçãoSite'!$B$2:$B$215=Q182),0)),"Combinação da Situação e Fase inválida"))</f>
        <v>Em ação preparatória</v>
      </c>
      <c r="P182" s="41" t="s">
        <v>62</v>
      </c>
      <c r="Q182" s="41" t="s">
        <v>151</v>
      </c>
      <c r="R182" s="42">
        <v>0</v>
      </c>
      <c r="S182" s="41" t="s">
        <v>41</v>
      </c>
      <c r="T182" s="41"/>
      <c r="U182" s="43">
        <v>45808</v>
      </c>
      <c r="V182" s="43">
        <v>46752</v>
      </c>
      <c r="W182" s="44">
        <v>0</v>
      </c>
      <c r="X182" s="44">
        <v>0</v>
      </c>
      <c r="Y182" s="44">
        <v>0</v>
      </c>
      <c r="Z182" s="44">
        <v>0</v>
      </c>
      <c r="AA182" s="44">
        <v>0</v>
      </c>
      <c r="AB182" s="44">
        <v>0</v>
      </c>
      <c r="AC182" s="44">
        <v>0</v>
      </c>
      <c r="AD182" s="44">
        <v>0</v>
      </c>
      <c r="AE182" s="44">
        <v>0</v>
      </c>
      <c r="AF182" s="46" t="s">
        <v>1141</v>
      </c>
      <c r="AG182" s="46" t="s">
        <v>95</v>
      </c>
      <c r="AH182" s="46" t="s">
        <v>1719</v>
      </c>
      <c r="AI182" s="46" t="s">
        <v>108</v>
      </c>
    </row>
    <row r="183" spans="1:35" x14ac:dyDescent="0.25">
      <c r="A183" s="26">
        <v>3003</v>
      </c>
      <c r="B183" s="26" t="s">
        <v>1143</v>
      </c>
      <c r="C183" s="27" t="s">
        <v>1144</v>
      </c>
      <c r="D183" s="27" t="s">
        <v>100</v>
      </c>
      <c r="E183" s="27" t="s">
        <v>35</v>
      </c>
      <c r="F183" s="27" t="s">
        <v>36</v>
      </c>
      <c r="G183" s="27" t="s">
        <v>101</v>
      </c>
      <c r="H183" s="27" t="s">
        <v>37</v>
      </c>
      <c r="I183" s="27" t="s">
        <v>38</v>
      </c>
      <c r="J183" s="27" t="s">
        <v>102</v>
      </c>
      <c r="K183" s="27" t="s">
        <v>103</v>
      </c>
      <c r="L183" s="27" t="s">
        <v>66</v>
      </c>
      <c r="M183" s="27" t="s">
        <v>104</v>
      </c>
      <c r="N183" s="28">
        <v>45777</v>
      </c>
      <c r="O183" s="40" t="str" cm="1">
        <f t="array" ref="O183">IF(S183="Sim", "Em ação preparatória", IFERROR(INDEX('[1]Situação-Fase-SituaçãoSite'!$C$2:$C$215,MATCH(1,('[1]Situação-Fase-SituaçãoSite'!$A$2:$A$215=P183)*('[1]Situação-Fase-SituaçãoSite'!$B$2:$B$215=Q183),0)),"Combinação da Situação e Fase inválida"))</f>
        <v>Em execução</v>
      </c>
      <c r="P183" s="41" t="s">
        <v>40</v>
      </c>
      <c r="Q183" s="41" t="s">
        <v>221</v>
      </c>
      <c r="R183" s="42">
        <v>0</v>
      </c>
      <c r="S183" s="41" t="s">
        <v>41</v>
      </c>
      <c r="T183" s="41"/>
      <c r="U183" s="43">
        <v>45535</v>
      </c>
      <c r="V183" s="43">
        <v>46500</v>
      </c>
      <c r="W183" s="44">
        <v>0</v>
      </c>
      <c r="X183" s="44">
        <v>0</v>
      </c>
      <c r="Y183" s="44">
        <v>0</v>
      </c>
      <c r="Z183" s="44">
        <v>0</v>
      </c>
      <c r="AA183" s="44">
        <v>0</v>
      </c>
      <c r="AB183" s="44">
        <v>0</v>
      </c>
      <c r="AC183" s="44">
        <v>0</v>
      </c>
      <c r="AD183" s="44">
        <v>0</v>
      </c>
      <c r="AE183" s="44">
        <v>0</v>
      </c>
      <c r="AF183" s="46" t="s">
        <v>1145</v>
      </c>
      <c r="AG183" s="46" t="s">
        <v>1146</v>
      </c>
      <c r="AH183" s="46" t="s">
        <v>1147</v>
      </c>
      <c r="AI183" s="47" t="s">
        <v>108</v>
      </c>
    </row>
    <row r="184" spans="1:35" x14ac:dyDescent="0.25">
      <c r="A184" s="26">
        <v>3005</v>
      </c>
      <c r="B184" s="26" t="s">
        <v>1148</v>
      </c>
      <c r="C184" s="27" t="s">
        <v>1149</v>
      </c>
      <c r="D184" s="27" t="s">
        <v>100</v>
      </c>
      <c r="E184" s="27" t="s">
        <v>35</v>
      </c>
      <c r="F184" s="27" t="s">
        <v>36</v>
      </c>
      <c r="G184" s="27" t="s">
        <v>101</v>
      </c>
      <c r="H184" s="27" t="s">
        <v>37</v>
      </c>
      <c r="I184" s="27" t="s">
        <v>38</v>
      </c>
      <c r="J184" s="27" t="s">
        <v>102</v>
      </c>
      <c r="K184" s="27" t="s">
        <v>103</v>
      </c>
      <c r="L184" s="27" t="s">
        <v>66</v>
      </c>
      <c r="M184" s="27" t="s">
        <v>104</v>
      </c>
      <c r="N184" s="28">
        <v>45777</v>
      </c>
      <c r="O184" s="40" t="str" cm="1">
        <f t="array" ref="O184">IF(S184="Sim", "Em ação preparatória", IFERROR(INDEX('[1]Situação-Fase-SituaçãoSite'!$C$2:$C$215,MATCH(1,('[1]Situação-Fase-SituaçãoSite'!$A$2:$A$215=P184)*('[1]Situação-Fase-SituaçãoSite'!$B$2:$B$215=Q184),0)),"Combinação da Situação e Fase inválida"))</f>
        <v>Concluído</v>
      </c>
      <c r="P184" s="41" t="s">
        <v>50</v>
      </c>
      <c r="Q184" s="41" t="s">
        <v>67</v>
      </c>
      <c r="R184" s="42">
        <v>100</v>
      </c>
      <c r="S184" s="41" t="s">
        <v>41</v>
      </c>
      <c r="T184" s="41"/>
      <c r="U184" s="43">
        <v>45202</v>
      </c>
      <c r="V184" s="43">
        <v>45961</v>
      </c>
      <c r="W184" s="44">
        <v>0</v>
      </c>
      <c r="X184" s="44">
        <v>0</v>
      </c>
      <c r="Y184" s="44">
        <v>0</v>
      </c>
      <c r="Z184" s="44">
        <v>0</v>
      </c>
      <c r="AA184" s="44">
        <v>0</v>
      </c>
      <c r="AB184" s="44">
        <v>0</v>
      </c>
      <c r="AC184" s="44">
        <v>0</v>
      </c>
      <c r="AD184" s="44">
        <v>0</v>
      </c>
      <c r="AE184" s="44">
        <v>0</v>
      </c>
      <c r="AF184" s="46" t="s">
        <v>1150</v>
      </c>
      <c r="AG184" s="46"/>
      <c r="AH184" s="46"/>
      <c r="AI184" s="47" t="s">
        <v>108</v>
      </c>
    </row>
    <row r="185" spans="1:35" hidden="1" x14ac:dyDescent="0.25">
      <c r="A185" s="26">
        <v>3027</v>
      </c>
      <c r="B185" s="26" t="s">
        <v>1151</v>
      </c>
      <c r="C185" s="27" t="s">
        <v>1152</v>
      </c>
      <c r="D185" s="27" t="s">
        <v>65</v>
      </c>
      <c r="E185" s="27" t="s">
        <v>35</v>
      </c>
      <c r="F185" s="27" t="s">
        <v>36</v>
      </c>
      <c r="G185" s="27" t="s">
        <v>69</v>
      </c>
      <c r="H185" s="27" t="s">
        <v>37</v>
      </c>
      <c r="I185" s="27" t="s">
        <v>38</v>
      </c>
      <c r="J185" s="27" t="s">
        <v>52</v>
      </c>
      <c r="K185" s="27" t="s">
        <v>70</v>
      </c>
      <c r="L185" s="27" t="s">
        <v>66</v>
      </c>
      <c r="N185" s="28">
        <v>45777</v>
      </c>
      <c r="O185" s="40" t="str" cm="1">
        <f t="array" ref="O185">IF(S185="Sim", "Em ação preparatória", IFERROR(INDEX('[1]Situação-Fase-SituaçãoSite'!$C$2:$C$215,MATCH(1,('[1]Situação-Fase-SituaçãoSite'!$A$2:$A$215=P185)*('[1]Situação-Fase-SituaçãoSite'!$B$2:$B$215=Q185),0)),"Combinação da Situação e Fase inválida"))</f>
        <v>Em ação preparatória</v>
      </c>
      <c r="P185" s="41" t="s">
        <v>62</v>
      </c>
      <c r="Q185" s="41" t="s">
        <v>63</v>
      </c>
      <c r="R185" s="42">
        <v>0</v>
      </c>
      <c r="S185" s="41" t="s">
        <v>41</v>
      </c>
      <c r="T185" s="41"/>
      <c r="U185" s="43">
        <v>45991</v>
      </c>
      <c r="V185" s="43">
        <v>46721</v>
      </c>
      <c r="W185" s="44">
        <v>0</v>
      </c>
      <c r="X185" s="44">
        <v>0</v>
      </c>
      <c r="Y185" s="44">
        <v>0</v>
      </c>
      <c r="Z185" s="44">
        <v>0</v>
      </c>
      <c r="AA185" s="44">
        <v>0</v>
      </c>
      <c r="AB185" s="44">
        <v>0</v>
      </c>
      <c r="AC185" s="44">
        <v>0</v>
      </c>
      <c r="AD185" s="44">
        <v>0</v>
      </c>
      <c r="AE185" s="44">
        <v>0</v>
      </c>
      <c r="AF185" s="46"/>
      <c r="AG185" s="46"/>
      <c r="AH185" s="46" t="s">
        <v>1153</v>
      </c>
      <c r="AI185" s="47" t="s">
        <v>1154</v>
      </c>
    </row>
    <row r="186" spans="1:35" hidden="1" x14ac:dyDescent="0.25">
      <c r="A186" s="26">
        <v>3029</v>
      </c>
      <c r="B186" s="26" t="s">
        <v>1155</v>
      </c>
      <c r="C186" s="27" t="s">
        <v>1155</v>
      </c>
      <c r="D186" s="27" t="s">
        <v>1156</v>
      </c>
      <c r="E186" s="27" t="s">
        <v>35</v>
      </c>
      <c r="F186" s="27" t="s">
        <v>36</v>
      </c>
      <c r="G186" s="27" t="s">
        <v>69</v>
      </c>
      <c r="H186" s="27" t="s">
        <v>37</v>
      </c>
      <c r="I186" s="27" t="s">
        <v>38</v>
      </c>
      <c r="J186" s="27" t="s">
        <v>781</v>
      </c>
      <c r="K186" s="27" t="s">
        <v>70</v>
      </c>
      <c r="L186" s="27" t="s">
        <v>66</v>
      </c>
      <c r="N186" s="28">
        <v>45777</v>
      </c>
      <c r="O186" s="40" t="str" cm="1">
        <f t="array" ref="O186">IF(S186="Sim", "Em ação preparatória", IFERROR(INDEX('[1]Situação-Fase-SituaçãoSite'!$C$2:$C$215,MATCH(1,('[1]Situação-Fase-SituaçãoSite'!$A$2:$A$215=P186)*('[1]Situação-Fase-SituaçãoSite'!$B$2:$B$215=Q186),0)),"Combinação da Situação e Fase inválida"))</f>
        <v>Em execução</v>
      </c>
      <c r="P186" s="41" t="s">
        <v>40</v>
      </c>
      <c r="Q186" s="41" t="s">
        <v>151</v>
      </c>
      <c r="R186" s="42">
        <v>25</v>
      </c>
      <c r="S186" s="41" t="s">
        <v>41</v>
      </c>
      <c r="T186" s="41"/>
      <c r="U186" s="43">
        <v>44927</v>
      </c>
      <c r="V186" s="43">
        <v>46387</v>
      </c>
      <c r="W186" s="44">
        <v>0</v>
      </c>
      <c r="X186" s="44">
        <v>0</v>
      </c>
      <c r="Y186" s="44">
        <v>0</v>
      </c>
      <c r="Z186" s="44">
        <v>0</v>
      </c>
      <c r="AA186" s="44">
        <v>0</v>
      </c>
      <c r="AB186" s="44">
        <v>0</v>
      </c>
      <c r="AC186" s="44">
        <v>0</v>
      </c>
      <c r="AD186" s="44">
        <v>0</v>
      </c>
      <c r="AE186" s="44">
        <v>0</v>
      </c>
      <c r="AF186" s="46"/>
      <c r="AG186" s="46"/>
      <c r="AH186" s="46"/>
      <c r="AI186" s="47"/>
    </row>
    <row r="187" spans="1:35" x14ac:dyDescent="0.25">
      <c r="A187" s="26">
        <v>3030</v>
      </c>
      <c r="B187" s="26" t="s">
        <v>1157</v>
      </c>
      <c r="C187" s="27" t="s">
        <v>1158</v>
      </c>
      <c r="D187" s="27" t="s">
        <v>65</v>
      </c>
      <c r="E187" s="27" t="s">
        <v>35</v>
      </c>
      <c r="F187" s="27" t="s">
        <v>36</v>
      </c>
      <c r="G187" s="27" t="s">
        <v>101</v>
      </c>
      <c r="H187" s="27" t="s">
        <v>37</v>
      </c>
      <c r="I187" s="27" t="s">
        <v>38</v>
      </c>
      <c r="J187" s="27" t="s">
        <v>53</v>
      </c>
      <c r="K187" s="27" t="s">
        <v>1159</v>
      </c>
      <c r="L187" s="27" t="s">
        <v>66</v>
      </c>
      <c r="M187" s="27" t="s">
        <v>256</v>
      </c>
      <c r="N187" s="28">
        <v>45777</v>
      </c>
      <c r="O187" s="40" t="str" cm="1">
        <f t="array" ref="O187">IF(S187="Sim", "Em ação preparatória", IFERROR(INDEX('[1]Situação-Fase-SituaçãoSite'!$C$2:$C$215,MATCH(1,('[1]Situação-Fase-SituaçãoSite'!$A$2:$A$215=P187)*('[1]Situação-Fase-SituaçãoSite'!$B$2:$B$215=Q187),0)),"Combinação da Situação e Fase inválida"))</f>
        <v>Em execução</v>
      </c>
      <c r="P187" s="41" t="s">
        <v>40</v>
      </c>
      <c r="Q187" s="41" t="s">
        <v>61</v>
      </c>
      <c r="R187" s="42">
        <v>5</v>
      </c>
      <c r="S187" s="41" t="s">
        <v>41</v>
      </c>
      <c r="T187" s="41"/>
      <c r="U187" s="43">
        <v>45473</v>
      </c>
      <c r="V187" s="43">
        <v>46112</v>
      </c>
      <c r="W187" s="44">
        <v>0</v>
      </c>
      <c r="X187" s="44">
        <v>0</v>
      </c>
      <c r="Y187" s="44">
        <v>5942329.1600000001</v>
      </c>
      <c r="Z187" s="44">
        <v>0</v>
      </c>
      <c r="AA187" s="44">
        <v>0</v>
      </c>
      <c r="AB187" s="44">
        <v>0</v>
      </c>
      <c r="AC187" s="44">
        <v>0</v>
      </c>
      <c r="AD187" s="44">
        <v>0</v>
      </c>
      <c r="AE187" s="44">
        <v>0</v>
      </c>
      <c r="AF187" s="46" t="s">
        <v>1160</v>
      </c>
      <c r="AG187" s="46"/>
      <c r="AH187" s="46" t="s">
        <v>1161</v>
      </c>
      <c r="AI187" s="47" t="s">
        <v>108</v>
      </c>
    </row>
    <row r="188" spans="1:35" hidden="1" x14ac:dyDescent="0.25">
      <c r="A188" s="26">
        <v>3084</v>
      </c>
      <c r="B188" s="26" t="s">
        <v>1162</v>
      </c>
      <c r="C188" s="27" t="s">
        <v>1163</v>
      </c>
      <c r="D188" s="27" t="s">
        <v>58</v>
      </c>
      <c r="E188" s="27" t="s">
        <v>35</v>
      </c>
      <c r="F188" s="27" t="s">
        <v>36</v>
      </c>
      <c r="G188" s="27" t="s">
        <v>69</v>
      </c>
      <c r="H188" s="27" t="s">
        <v>37</v>
      </c>
      <c r="I188" s="27" t="s">
        <v>38</v>
      </c>
      <c r="J188" s="27" t="s">
        <v>43</v>
      </c>
      <c r="K188" s="27" t="s">
        <v>70</v>
      </c>
      <c r="L188" s="27" t="s">
        <v>66</v>
      </c>
      <c r="N188" s="28">
        <v>45777</v>
      </c>
      <c r="O188" s="40" t="str" cm="1">
        <f t="array" ref="O188">IF(S188="Sim", "Em ação preparatória", IFERROR(INDEX('[1]Situação-Fase-SituaçãoSite'!$C$2:$C$215,MATCH(1,('[1]Situação-Fase-SituaçãoSite'!$A$2:$A$215=P188)*('[1]Situação-Fase-SituaçãoSite'!$B$2:$B$215=Q188),0)),"Combinação da Situação e Fase inválida"))</f>
        <v>Em ação preparatória</v>
      </c>
      <c r="P188" s="41" t="s">
        <v>62</v>
      </c>
      <c r="Q188" s="41" t="s">
        <v>63</v>
      </c>
      <c r="R188" s="42">
        <v>0</v>
      </c>
      <c r="S188" s="41" t="s">
        <v>41</v>
      </c>
      <c r="T188" s="41"/>
      <c r="U188" s="43">
        <v>45868</v>
      </c>
      <c r="V188" s="43">
        <v>46387</v>
      </c>
      <c r="W188" s="44">
        <v>0</v>
      </c>
      <c r="X188" s="44">
        <v>0</v>
      </c>
      <c r="Y188" s="44">
        <v>0</v>
      </c>
      <c r="Z188" s="44">
        <v>0</v>
      </c>
      <c r="AA188" s="44">
        <v>0</v>
      </c>
      <c r="AB188" s="44">
        <v>0</v>
      </c>
      <c r="AC188" s="44">
        <v>0</v>
      </c>
      <c r="AD188" s="44">
        <v>0</v>
      </c>
      <c r="AE188" s="44">
        <v>0</v>
      </c>
      <c r="AF188" s="46" t="s">
        <v>1164</v>
      </c>
      <c r="AG188" s="46"/>
      <c r="AH188" s="46" t="s">
        <v>1165</v>
      </c>
      <c r="AI188" s="47" t="s">
        <v>108</v>
      </c>
    </row>
    <row r="189" spans="1:35" x14ac:dyDescent="0.25">
      <c r="A189" s="26">
        <v>3085</v>
      </c>
      <c r="B189" s="26" t="s">
        <v>1166</v>
      </c>
      <c r="C189" s="27" t="s">
        <v>1167</v>
      </c>
      <c r="D189" s="27" t="s">
        <v>100</v>
      </c>
      <c r="E189" s="27" t="s">
        <v>35</v>
      </c>
      <c r="F189" s="27" t="s">
        <v>36</v>
      </c>
      <c r="G189" s="27" t="s">
        <v>101</v>
      </c>
      <c r="H189" s="27" t="s">
        <v>37</v>
      </c>
      <c r="I189" s="27" t="s">
        <v>38</v>
      </c>
      <c r="J189" s="27" t="s">
        <v>732</v>
      </c>
      <c r="K189" s="27" t="s">
        <v>1168</v>
      </c>
      <c r="L189" s="27" t="s">
        <v>66</v>
      </c>
      <c r="M189" s="27" t="s">
        <v>734</v>
      </c>
      <c r="N189" s="28">
        <v>45777</v>
      </c>
      <c r="O189" s="40" t="str" cm="1">
        <f t="array" ref="O189">IF(S189="Sim", "Em ação preparatória", IFERROR(INDEX('[1]Situação-Fase-SituaçãoSite'!$C$2:$C$215,MATCH(1,('[1]Situação-Fase-SituaçãoSite'!$A$2:$A$215=P189)*('[1]Situação-Fase-SituaçãoSite'!$B$2:$B$215=Q189),0)),"Combinação da Situação e Fase inválida"))</f>
        <v>Em execução</v>
      </c>
      <c r="P189" s="41" t="s">
        <v>40</v>
      </c>
      <c r="Q189" s="41" t="s">
        <v>61</v>
      </c>
      <c r="R189" s="42">
        <v>44</v>
      </c>
      <c r="S189" s="41" t="s">
        <v>41</v>
      </c>
      <c r="T189" s="41"/>
      <c r="U189" s="43">
        <v>44431</v>
      </c>
      <c r="V189" s="43">
        <v>46234</v>
      </c>
      <c r="W189" s="44">
        <v>4000891</v>
      </c>
      <c r="X189" s="44">
        <v>1735084.4</v>
      </c>
      <c r="Y189" s="44">
        <v>6663917.7199999997</v>
      </c>
      <c r="Z189" s="44">
        <v>0</v>
      </c>
      <c r="AA189" s="44">
        <v>0</v>
      </c>
      <c r="AB189" s="44">
        <v>0</v>
      </c>
      <c r="AC189" s="44">
        <v>0</v>
      </c>
      <c r="AD189" s="44">
        <v>0</v>
      </c>
      <c r="AE189" s="44">
        <v>0</v>
      </c>
      <c r="AF189" s="46" t="s">
        <v>1169</v>
      </c>
      <c r="AG189" s="46" t="s">
        <v>95</v>
      </c>
      <c r="AH189" s="46" t="s">
        <v>1170</v>
      </c>
      <c r="AI189" s="47" t="s">
        <v>1171</v>
      </c>
    </row>
    <row r="190" spans="1:35" ht="30" customHeight="1" x14ac:dyDescent="0.25">
      <c r="A190" s="26">
        <v>3870</v>
      </c>
      <c r="B190" s="26" t="s">
        <v>1172</v>
      </c>
      <c r="C190" s="27" t="s">
        <v>1173</v>
      </c>
      <c r="D190" s="27" t="s">
        <v>100</v>
      </c>
      <c r="E190" s="27" t="s">
        <v>35</v>
      </c>
      <c r="F190" s="27" t="s">
        <v>36</v>
      </c>
      <c r="G190" s="27" t="s">
        <v>101</v>
      </c>
      <c r="H190" s="27" t="s">
        <v>37</v>
      </c>
      <c r="I190" s="27" t="s">
        <v>38</v>
      </c>
      <c r="J190" s="27" t="s">
        <v>269</v>
      </c>
      <c r="K190" s="27" t="s">
        <v>525</v>
      </c>
      <c r="N190" s="28">
        <v>45777</v>
      </c>
      <c r="O190" s="40" t="str" cm="1">
        <f t="array" ref="O190">IF(S190="Sim", "Em ação preparatória", IFERROR(INDEX('[1]Situação-Fase-SituaçãoSite'!$C$2:$C$215,MATCH(1,('[1]Situação-Fase-SituaçãoSite'!$A$2:$A$215=P190)*('[1]Situação-Fase-SituaçãoSite'!$B$2:$B$215=Q190),0)),"Combinação da Situação e Fase inválida"))</f>
        <v>Combinação da Situação e Fase inválida</v>
      </c>
      <c r="P190" s="41" t="s">
        <v>1546</v>
      </c>
      <c r="Q190" s="41" t="s">
        <v>151</v>
      </c>
      <c r="R190" s="42">
        <v>0</v>
      </c>
      <c r="S190" s="41" t="s">
        <v>41</v>
      </c>
      <c r="T190" s="41"/>
      <c r="U190" s="43">
        <v>45960</v>
      </c>
      <c r="V190" s="43">
        <v>47118</v>
      </c>
      <c r="W190" s="44">
        <v>0</v>
      </c>
      <c r="X190" s="44">
        <v>0</v>
      </c>
      <c r="Y190" s="44">
        <v>0</v>
      </c>
      <c r="Z190" s="44">
        <v>0</v>
      </c>
      <c r="AA190" s="44">
        <v>0</v>
      </c>
      <c r="AB190" s="44">
        <v>0</v>
      </c>
      <c r="AC190" s="44">
        <v>0</v>
      </c>
      <c r="AD190" s="44">
        <v>0</v>
      </c>
      <c r="AE190" s="44">
        <v>0</v>
      </c>
      <c r="AF190" s="46" t="s">
        <v>1174</v>
      </c>
      <c r="AG190" s="46" t="s">
        <v>869</v>
      </c>
      <c r="AH190" s="46" t="s">
        <v>1175</v>
      </c>
      <c r="AI190" s="47" t="s">
        <v>108</v>
      </c>
    </row>
    <row r="191" spans="1:35" hidden="1" x14ac:dyDescent="0.25">
      <c r="A191" s="26">
        <v>3871</v>
      </c>
      <c r="B191" s="26" t="s">
        <v>1176</v>
      </c>
      <c r="C191" s="27" t="s">
        <v>1177</v>
      </c>
      <c r="D191" s="27" t="s">
        <v>58</v>
      </c>
      <c r="E191" s="27" t="s">
        <v>35</v>
      </c>
      <c r="F191" s="27" t="s">
        <v>36</v>
      </c>
      <c r="G191" s="27" t="s">
        <v>69</v>
      </c>
      <c r="H191" s="27" t="s">
        <v>37</v>
      </c>
      <c r="I191" s="27" t="s">
        <v>38</v>
      </c>
      <c r="J191" s="27" t="s">
        <v>436</v>
      </c>
      <c r="K191" s="27" t="s">
        <v>70</v>
      </c>
      <c r="L191" s="27" t="s">
        <v>66</v>
      </c>
      <c r="N191" s="28">
        <v>45777</v>
      </c>
      <c r="O191" s="40" t="str" cm="1">
        <f t="array" ref="O191">IF(S191="Sim", "Em ação preparatória", IFERROR(INDEX('[1]Situação-Fase-SituaçãoSite'!$C$2:$C$215,MATCH(1,('[1]Situação-Fase-SituaçãoSite'!$A$2:$A$215=P191)*('[1]Situação-Fase-SituaçãoSite'!$B$2:$B$215=Q191),0)),"Combinação da Situação e Fase inválida"))</f>
        <v>Em execução</v>
      </c>
      <c r="P191" s="41" t="s">
        <v>40</v>
      </c>
      <c r="Q191" s="41" t="s">
        <v>151</v>
      </c>
      <c r="R191" s="42">
        <v>20</v>
      </c>
      <c r="S191" s="41" t="s">
        <v>41</v>
      </c>
      <c r="T191" s="41"/>
      <c r="U191" s="43">
        <v>45295</v>
      </c>
      <c r="V191" s="43">
        <v>45838</v>
      </c>
      <c r="W191" s="44">
        <v>0</v>
      </c>
      <c r="X191" s="44">
        <v>0</v>
      </c>
      <c r="Y191" s="44">
        <v>0</v>
      </c>
      <c r="Z191" s="44">
        <v>0</v>
      </c>
      <c r="AA191" s="44">
        <v>0</v>
      </c>
      <c r="AB191" s="44">
        <v>0</v>
      </c>
      <c r="AC191" s="44">
        <v>0</v>
      </c>
      <c r="AD191" s="44">
        <v>0</v>
      </c>
      <c r="AE191" s="44">
        <v>0</v>
      </c>
      <c r="AF191" s="46" t="s">
        <v>1178</v>
      </c>
      <c r="AG191" s="46"/>
      <c r="AH191" s="46" t="s">
        <v>1179</v>
      </c>
      <c r="AI191" s="47" t="s">
        <v>108</v>
      </c>
    </row>
    <row r="192" spans="1:35" hidden="1" x14ac:dyDescent="0.25">
      <c r="A192" s="26">
        <v>3872</v>
      </c>
      <c r="B192" s="26" t="s">
        <v>1180</v>
      </c>
      <c r="C192" s="27" t="s">
        <v>1181</v>
      </c>
      <c r="D192" s="27" t="s">
        <v>58</v>
      </c>
      <c r="E192" s="27" t="s">
        <v>35</v>
      </c>
      <c r="F192" s="27" t="s">
        <v>36</v>
      </c>
      <c r="G192" s="27" t="s">
        <v>69</v>
      </c>
      <c r="H192" s="27" t="s">
        <v>37</v>
      </c>
      <c r="I192" s="27" t="s">
        <v>38</v>
      </c>
      <c r="J192" s="27" t="s">
        <v>451</v>
      </c>
      <c r="K192" s="27" t="s">
        <v>70</v>
      </c>
      <c r="L192" s="27" t="s">
        <v>66</v>
      </c>
      <c r="N192" s="28">
        <v>45777</v>
      </c>
      <c r="O192" s="40" t="str" cm="1">
        <f t="array" ref="O192">IF(S192="Sim", "Em ação preparatória", IFERROR(INDEX('[1]Situação-Fase-SituaçãoSite'!$C$2:$C$215,MATCH(1,('[1]Situação-Fase-SituaçãoSite'!$A$2:$A$215=P192)*('[1]Situação-Fase-SituaçãoSite'!$B$2:$B$215=Q192),0)),"Combinação da Situação e Fase inválida"))</f>
        <v>Em execução</v>
      </c>
      <c r="P192" s="41" t="s">
        <v>40</v>
      </c>
      <c r="Q192" s="41" t="s">
        <v>669</v>
      </c>
      <c r="R192" s="42">
        <v>50</v>
      </c>
      <c r="S192" s="41" t="s">
        <v>41</v>
      </c>
      <c r="T192" s="41"/>
      <c r="U192" s="43">
        <v>44927</v>
      </c>
      <c r="V192" s="43">
        <v>46022</v>
      </c>
      <c r="W192" s="44">
        <v>0</v>
      </c>
      <c r="X192" s="44">
        <v>0</v>
      </c>
      <c r="Y192" s="44">
        <v>0</v>
      </c>
      <c r="Z192" s="44">
        <v>0</v>
      </c>
      <c r="AA192" s="44">
        <v>0</v>
      </c>
      <c r="AB192" s="44">
        <v>0</v>
      </c>
      <c r="AC192" s="44">
        <v>0</v>
      </c>
      <c r="AD192" s="44">
        <v>0</v>
      </c>
      <c r="AE192" s="44">
        <v>0</v>
      </c>
      <c r="AF192" s="46" t="s">
        <v>1182</v>
      </c>
      <c r="AG192" s="46" t="s">
        <v>1183</v>
      </c>
      <c r="AH192" s="46" t="s">
        <v>1184</v>
      </c>
      <c r="AI192" s="47" t="s">
        <v>1185</v>
      </c>
    </row>
    <row r="193" spans="1:35" x14ac:dyDescent="0.25">
      <c r="A193" s="26">
        <v>3893</v>
      </c>
      <c r="B193" s="26" t="s">
        <v>1186</v>
      </c>
      <c r="C193" s="27" t="s">
        <v>1187</v>
      </c>
      <c r="D193" s="27" t="s">
        <v>58</v>
      </c>
      <c r="E193" s="27" t="s">
        <v>35</v>
      </c>
      <c r="F193" s="27" t="s">
        <v>36</v>
      </c>
      <c r="G193" s="27" t="s">
        <v>59</v>
      </c>
      <c r="H193" s="27" t="s">
        <v>37</v>
      </c>
      <c r="I193" s="27" t="s">
        <v>38</v>
      </c>
      <c r="J193" s="27" t="s">
        <v>47</v>
      </c>
      <c r="K193" s="27" t="s">
        <v>1188</v>
      </c>
      <c r="L193" s="27" t="s">
        <v>66</v>
      </c>
      <c r="M193" s="27" t="s">
        <v>68</v>
      </c>
      <c r="N193" s="28">
        <v>45777</v>
      </c>
      <c r="O193" s="40" t="str" cm="1">
        <f t="array" ref="O193">IF(S193="Sim", "Em ação preparatória", IFERROR(INDEX('[1]Situação-Fase-SituaçãoSite'!$C$2:$C$215,MATCH(1,('[1]Situação-Fase-SituaçãoSite'!$A$2:$A$215=P193)*('[1]Situação-Fase-SituaçãoSite'!$B$2:$B$215=Q193),0)),"Combinação da Situação e Fase inválida"))</f>
        <v>Em execução</v>
      </c>
      <c r="P193" s="41" t="s">
        <v>40</v>
      </c>
      <c r="Q193" s="41" t="s">
        <v>61</v>
      </c>
      <c r="R193" s="42">
        <v>10</v>
      </c>
      <c r="S193" s="41" t="s">
        <v>41</v>
      </c>
      <c r="T193" s="41"/>
      <c r="U193" s="43">
        <v>45294</v>
      </c>
      <c r="V193" s="43">
        <v>46022</v>
      </c>
      <c r="W193" s="44">
        <v>0</v>
      </c>
      <c r="X193" s="44">
        <v>0</v>
      </c>
      <c r="Y193" s="44">
        <v>2480688.42</v>
      </c>
      <c r="Z193" s="44">
        <v>0</v>
      </c>
      <c r="AA193" s="44">
        <v>0</v>
      </c>
      <c r="AB193" s="44">
        <v>0</v>
      </c>
      <c r="AC193" s="44">
        <v>0</v>
      </c>
      <c r="AD193" s="44">
        <v>0</v>
      </c>
      <c r="AE193" s="44">
        <v>0</v>
      </c>
      <c r="AF193" s="46" t="s">
        <v>1189</v>
      </c>
      <c r="AG193" s="46" t="s">
        <v>1190</v>
      </c>
      <c r="AH193" s="46" t="s">
        <v>1191</v>
      </c>
      <c r="AI193" s="47" t="s">
        <v>108</v>
      </c>
    </row>
    <row r="194" spans="1:35" hidden="1" x14ac:dyDescent="0.25">
      <c r="A194" s="26">
        <v>3894</v>
      </c>
      <c r="B194" s="26" t="s">
        <v>1192</v>
      </c>
      <c r="C194" s="27" t="s">
        <v>1193</v>
      </c>
      <c r="D194" s="27" t="s">
        <v>58</v>
      </c>
      <c r="E194" s="27" t="s">
        <v>35</v>
      </c>
      <c r="F194" s="27" t="s">
        <v>36</v>
      </c>
      <c r="G194" s="27" t="s">
        <v>69</v>
      </c>
      <c r="H194" s="27" t="s">
        <v>37</v>
      </c>
      <c r="I194" s="27" t="s">
        <v>38</v>
      </c>
      <c r="J194" s="27" t="s">
        <v>269</v>
      </c>
      <c r="K194" s="27" t="s">
        <v>70</v>
      </c>
      <c r="L194" s="27" t="s">
        <v>66</v>
      </c>
      <c r="N194" s="28">
        <v>45777</v>
      </c>
      <c r="O194" s="40" t="str" cm="1">
        <f t="array" ref="O194">IF(S194="Sim", "Em ação preparatória", IFERROR(INDEX('[1]Situação-Fase-SituaçãoSite'!$C$2:$C$215,MATCH(1,('[1]Situação-Fase-SituaçãoSite'!$A$2:$A$215=P194)*('[1]Situação-Fase-SituaçãoSite'!$B$2:$B$215=Q194),0)),"Combinação da Situação e Fase inválida"))</f>
        <v>Em execução</v>
      </c>
      <c r="P194" s="41" t="s">
        <v>40</v>
      </c>
      <c r="Q194" s="41" t="s">
        <v>151</v>
      </c>
      <c r="R194" s="42">
        <v>50</v>
      </c>
      <c r="S194" s="41" t="s">
        <v>41</v>
      </c>
      <c r="T194" s="41"/>
      <c r="U194" s="43">
        <v>44218</v>
      </c>
      <c r="V194" s="43">
        <v>45675</v>
      </c>
      <c r="W194" s="44">
        <v>0</v>
      </c>
      <c r="X194" s="44">
        <v>0</v>
      </c>
      <c r="Y194" s="44">
        <v>0</v>
      </c>
      <c r="Z194" s="44">
        <v>0</v>
      </c>
      <c r="AA194" s="44">
        <v>0</v>
      </c>
      <c r="AB194" s="44">
        <v>0</v>
      </c>
      <c r="AC194" s="44">
        <v>0</v>
      </c>
      <c r="AD194" s="44">
        <v>0</v>
      </c>
      <c r="AE194" s="44">
        <v>0</v>
      </c>
      <c r="AF194" s="46" t="s">
        <v>857</v>
      </c>
      <c r="AG194" s="46" t="s">
        <v>573</v>
      </c>
      <c r="AH194" s="46" t="s">
        <v>858</v>
      </c>
      <c r="AI194" s="47" t="s">
        <v>1194</v>
      </c>
    </row>
    <row r="195" spans="1:35" hidden="1" x14ac:dyDescent="0.25">
      <c r="A195" s="26">
        <v>3951</v>
      </c>
      <c r="B195" s="26" t="s">
        <v>1195</v>
      </c>
      <c r="C195" s="27" t="s">
        <v>1196</v>
      </c>
      <c r="D195" s="27" t="s">
        <v>58</v>
      </c>
      <c r="E195" s="27" t="s">
        <v>35</v>
      </c>
      <c r="F195" s="27" t="s">
        <v>36</v>
      </c>
      <c r="G195" s="27" t="s">
        <v>69</v>
      </c>
      <c r="H195" s="27" t="s">
        <v>37</v>
      </c>
      <c r="I195" s="27" t="s">
        <v>38</v>
      </c>
      <c r="J195" s="27" t="s">
        <v>49</v>
      </c>
      <c r="K195" s="27" t="s">
        <v>70</v>
      </c>
      <c r="L195" s="27" t="s">
        <v>66</v>
      </c>
      <c r="N195" s="28">
        <v>45777</v>
      </c>
      <c r="O195" s="40" t="str" cm="1">
        <f t="array" ref="O195">IF(S195="Sim", "Em ação preparatória", IFERROR(INDEX('[1]Situação-Fase-SituaçãoSite'!$C$2:$C$215,MATCH(1,('[1]Situação-Fase-SituaçãoSite'!$A$2:$A$215=P195)*('[1]Situação-Fase-SituaçãoSite'!$B$2:$B$215=Q195),0)),"Combinação da Situação e Fase inválida"))</f>
        <v>Em ação preparatória</v>
      </c>
      <c r="P195" s="41" t="s">
        <v>62</v>
      </c>
      <c r="Q195" s="41" t="s">
        <v>63</v>
      </c>
      <c r="R195" s="42">
        <v>0</v>
      </c>
      <c r="S195" s="41" t="s">
        <v>41</v>
      </c>
      <c r="T195" s="41"/>
      <c r="U195" s="43">
        <v>46022</v>
      </c>
      <c r="V195" s="43">
        <v>46752</v>
      </c>
      <c r="W195" s="44">
        <v>0</v>
      </c>
      <c r="X195" s="44">
        <v>0</v>
      </c>
      <c r="Y195" s="44">
        <v>0</v>
      </c>
      <c r="Z195" s="44">
        <v>0</v>
      </c>
      <c r="AA195" s="44">
        <v>0</v>
      </c>
      <c r="AB195" s="44">
        <v>0</v>
      </c>
      <c r="AC195" s="44">
        <v>0</v>
      </c>
      <c r="AD195" s="44">
        <v>0</v>
      </c>
      <c r="AE195" s="44">
        <v>0</v>
      </c>
      <c r="AF195" s="46"/>
      <c r="AG195" s="46"/>
      <c r="AH195" s="46" t="s">
        <v>1197</v>
      </c>
      <c r="AI195" s="47" t="s">
        <v>108</v>
      </c>
    </row>
    <row r="196" spans="1:35" hidden="1" x14ac:dyDescent="0.25">
      <c r="A196" s="26">
        <v>3952</v>
      </c>
      <c r="B196" s="26" t="s">
        <v>1198</v>
      </c>
      <c r="C196" s="27" t="s">
        <v>1198</v>
      </c>
      <c r="D196" s="27" t="s">
        <v>58</v>
      </c>
      <c r="E196" s="27" t="s">
        <v>35</v>
      </c>
      <c r="F196" s="27" t="s">
        <v>36</v>
      </c>
      <c r="G196" s="27" t="s">
        <v>69</v>
      </c>
      <c r="H196" s="27" t="s">
        <v>37</v>
      </c>
      <c r="I196" s="27" t="s">
        <v>38</v>
      </c>
      <c r="J196" s="27" t="s">
        <v>49</v>
      </c>
      <c r="K196" s="27" t="s">
        <v>70</v>
      </c>
      <c r="L196" s="27" t="s">
        <v>66</v>
      </c>
      <c r="N196" s="28">
        <v>45777</v>
      </c>
      <c r="O196" s="40" t="str" cm="1">
        <f t="array" ref="O196">IF(S196="Sim", "Em ação preparatória", IFERROR(INDEX('[1]Situação-Fase-SituaçãoSite'!$C$2:$C$215,MATCH(1,('[1]Situação-Fase-SituaçãoSite'!$A$2:$A$215=P196)*('[1]Situação-Fase-SituaçãoSite'!$B$2:$B$215=Q196),0)),"Combinação da Situação e Fase inválida"))</f>
        <v>Em ação preparatória</v>
      </c>
      <c r="P196" s="41" t="s">
        <v>62</v>
      </c>
      <c r="Q196" s="41" t="s">
        <v>63</v>
      </c>
      <c r="R196" s="42">
        <v>0</v>
      </c>
      <c r="S196" s="41" t="s">
        <v>41</v>
      </c>
      <c r="T196" s="41"/>
      <c r="U196" s="43">
        <v>46022</v>
      </c>
      <c r="V196" s="43">
        <v>46752</v>
      </c>
      <c r="W196" s="44">
        <v>0</v>
      </c>
      <c r="X196" s="44">
        <v>0</v>
      </c>
      <c r="Y196" s="44">
        <v>0</v>
      </c>
      <c r="Z196" s="44">
        <v>0</v>
      </c>
      <c r="AA196" s="44">
        <v>0</v>
      </c>
      <c r="AB196" s="44">
        <v>0</v>
      </c>
      <c r="AC196" s="44">
        <v>0</v>
      </c>
      <c r="AD196" s="44">
        <v>0</v>
      </c>
      <c r="AE196" s="44">
        <v>0</v>
      </c>
      <c r="AF196" s="46"/>
      <c r="AG196" s="46"/>
      <c r="AH196" s="46" t="s">
        <v>1199</v>
      </c>
      <c r="AI196" s="47" t="s">
        <v>108</v>
      </c>
    </row>
    <row r="197" spans="1:35" hidden="1" x14ac:dyDescent="0.25">
      <c r="A197" s="26">
        <v>3954</v>
      </c>
      <c r="B197" s="26" t="s">
        <v>1200</v>
      </c>
      <c r="C197" s="27" t="s">
        <v>1201</v>
      </c>
      <c r="D197" s="27" t="s">
        <v>58</v>
      </c>
      <c r="E197" s="27" t="s">
        <v>35</v>
      </c>
      <c r="F197" s="27" t="s">
        <v>36</v>
      </c>
      <c r="G197" s="27" t="s">
        <v>69</v>
      </c>
      <c r="H197" s="27" t="s">
        <v>37</v>
      </c>
      <c r="I197" s="27" t="s">
        <v>38</v>
      </c>
      <c r="J197" s="27" t="s">
        <v>451</v>
      </c>
      <c r="K197" s="27" t="s">
        <v>70</v>
      </c>
      <c r="L197" s="27" t="s">
        <v>66</v>
      </c>
      <c r="N197" s="28">
        <v>45777</v>
      </c>
      <c r="O197" s="40" t="str" cm="1">
        <f t="array" ref="O197">IF(S197="Sim", "Em ação preparatória", IFERROR(INDEX('[1]Situação-Fase-SituaçãoSite'!$C$2:$C$215,MATCH(1,('[1]Situação-Fase-SituaçãoSite'!$A$2:$A$215=P197)*('[1]Situação-Fase-SituaçãoSite'!$B$2:$B$215=Q197),0)),"Combinação da Situação e Fase inválida"))</f>
        <v>Em execução</v>
      </c>
      <c r="P197" s="41" t="s">
        <v>40</v>
      </c>
      <c r="Q197" s="41" t="s">
        <v>151</v>
      </c>
      <c r="R197" s="42">
        <v>50</v>
      </c>
      <c r="S197" s="41" t="s">
        <v>41</v>
      </c>
      <c r="T197" s="41"/>
      <c r="U197" s="43">
        <v>44301</v>
      </c>
      <c r="V197" s="43">
        <v>46022</v>
      </c>
      <c r="W197" s="44">
        <v>0</v>
      </c>
      <c r="X197" s="44">
        <v>0</v>
      </c>
      <c r="Y197" s="44">
        <v>0</v>
      </c>
      <c r="Z197" s="44">
        <v>0</v>
      </c>
      <c r="AA197" s="44">
        <v>0</v>
      </c>
      <c r="AB197" s="44">
        <v>0</v>
      </c>
      <c r="AC197" s="44">
        <v>0</v>
      </c>
      <c r="AD197" s="44">
        <v>0</v>
      </c>
      <c r="AE197" s="44">
        <v>0</v>
      </c>
      <c r="AF197" s="46" t="s">
        <v>1202</v>
      </c>
      <c r="AG197" s="46" t="s">
        <v>1203</v>
      </c>
      <c r="AH197" s="46" t="s">
        <v>1204</v>
      </c>
      <c r="AI197" s="47" t="s">
        <v>1205</v>
      </c>
    </row>
    <row r="198" spans="1:35" hidden="1" x14ac:dyDescent="0.25">
      <c r="A198" s="26">
        <v>4109</v>
      </c>
      <c r="B198" s="26" t="s">
        <v>1206</v>
      </c>
      <c r="C198" s="27" t="s">
        <v>1207</v>
      </c>
      <c r="D198" s="27" t="s">
        <v>65</v>
      </c>
      <c r="E198" s="27" t="s">
        <v>35</v>
      </c>
      <c r="F198" s="27" t="s">
        <v>36</v>
      </c>
      <c r="G198" s="27" t="s">
        <v>69</v>
      </c>
      <c r="H198" s="27" t="s">
        <v>37</v>
      </c>
      <c r="I198" s="27" t="s">
        <v>38</v>
      </c>
      <c r="J198" s="27" t="s">
        <v>37</v>
      </c>
      <c r="K198" s="27" t="s">
        <v>70</v>
      </c>
      <c r="L198" s="27" t="s">
        <v>66</v>
      </c>
      <c r="N198" s="28">
        <v>45777</v>
      </c>
      <c r="O198" s="40" t="str" cm="1">
        <f t="array" ref="O198">IF(S198="Sim", "Em ação preparatória", IFERROR(INDEX('[1]Situação-Fase-SituaçãoSite'!$C$2:$C$215,MATCH(1,('[1]Situação-Fase-SituaçãoSite'!$A$2:$A$215=P198)*('[1]Situação-Fase-SituaçãoSite'!$B$2:$B$215=Q198),0)),"Combinação da Situação e Fase inválida"))</f>
        <v>Em execução</v>
      </c>
      <c r="P198" s="41" t="s">
        <v>40</v>
      </c>
      <c r="Q198" s="41" t="s">
        <v>151</v>
      </c>
      <c r="R198" s="42">
        <v>50</v>
      </c>
      <c r="S198" s="41" t="s">
        <v>41</v>
      </c>
      <c r="T198" s="41"/>
      <c r="U198" s="43">
        <v>44927</v>
      </c>
      <c r="V198" s="43">
        <v>45860</v>
      </c>
      <c r="W198" s="44">
        <v>0</v>
      </c>
      <c r="X198" s="44">
        <v>0</v>
      </c>
      <c r="Y198" s="44">
        <v>0</v>
      </c>
      <c r="Z198" s="44">
        <v>0</v>
      </c>
      <c r="AA198" s="44">
        <v>0</v>
      </c>
      <c r="AB198" s="44">
        <v>0</v>
      </c>
      <c r="AC198" s="44">
        <v>0</v>
      </c>
      <c r="AD198" s="44">
        <v>0</v>
      </c>
      <c r="AE198" s="44">
        <v>0</v>
      </c>
      <c r="AF198" s="46" t="s">
        <v>1208</v>
      </c>
      <c r="AG198" s="46" t="s">
        <v>95</v>
      </c>
      <c r="AH198" s="46" t="s">
        <v>1209</v>
      </c>
      <c r="AI198" s="47" t="s">
        <v>1210</v>
      </c>
    </row>
    <row r="199" spans="1:35" x14ac:dyDescent="0.25">
      <c r="A199" s="26">
        <v>4110</v>
      </c>
      <c r="B199" s="26" t="s">
        <v>1211</v>
      </c>
      <c r="C199" s="27" t="s">
        <v>1212</v>
      </c>
      <c r="D199" s="27" t="s">
        <v>100</v>
      </c>
      <c r="E199" s="27" t="s">
        <v>35</v>
      </c>
      <c r="F199" s="27" t="s">
        <v>36</v>
      </c>
      <c r="G199" s="27" t="s">
        <v>101</v>
      </c>
      <c r="H199" s="27" t="s">
        <v>37</v>
      </c>
      <c r="I199" s="27" t="s">
        <v>38</v>
      </c>
      <c r="J199" s="27" t="s">
        <v>211</v>
      </c>
      <c r="K199" s="27" t="s">
        <v>525</v>
      </c>
      <c r="L199" s="27" t="s">
        <v>66</v>
      </c>
      <c r="N199" s="28">
        <v>45777</v>
      </c>
      <c r="O199" s="40" t="str" cm="1">
        <f t="array" ref="O199">IF(S199="Sim", "Em ação preparatória", IFERROR(INDEX('[1]Situação-Fase-SituaçãoSite'!$C$2:$C$215,MATCH(1,('[1]Situação-Fase-SituaçãoSite'!$A$2:$A$215=P199)*('[1]Situação-Fase-SituaçãoSite'!$B$2:$B$215=Q199),0)),"Combinação da Situação e Fase inválida"))</f>
        <v>Em ação preparatória</v>
      </c>
      <c r="P199" s="41" t="s">
        <v>62</v>
      </c>
      <c r="Q199" s="41" t="s">
        <v>63</v>
      </c>
      <c r="R199" s="42">
        <v>0</v>
      </c>
      <c r="S199" s="41" t="s">
        <v>41</v>
      </c>
      <c r="T199" s="41"/>
      <c r="U199" s="43">
        <v>45382</v>
      </c>
      <c r="V199" s="43">
        <v>47483</v>
      </c>
      <c r="W199" s="44">
        <v>0</v>
      </c>
      <c r="X199" s="44">
        <v>0</v>
      </c>
      <c r="Y199" s="44">
        <v>0</v>
      </c>
      <c r="Z199" s="44">
        <v>0</v>
      </c>
      <c r="AA199" s="44">
        <v>0</v>
      </c>
      <c r="AB199" s="44">
        <v>0</v>
      </c>
      <c r="AC199" s="44">
        <v>0</v>
      </c>
      <c r="AD199" s="44">
        <v>0</v>
      </c>
      <c r="AE199" s="44">
        <v>0</v>
      </c>
      <c r="AF199" s="46" t="s">
        <v>1213</v>
      </c>
      <c r="AG199" s="46" t="s">
        <v>152</v>
      </c>
      <c r="AH199" s="46" t="s">
        <v>1214</v>
      </c>
      <c r="AI199" s="47" t="s">
        <v>108</v>
      </c>
    </row>
    <row r="200" spans="1:35" hidden="1" x14ac:dyDescent="0.25">
      <c r="A200" s="26">
        <v>4111</v>
      </c>
      <c r="B200" s="26" t="s">
        <v>1215</v>
      </c>
      <c r="C200" s="27" t="s">
        <v>1216</v>
      </c>
      <c r="D200" s="27" t="s">
        <v>58</v>
      </c>
      <c r="E200" s="27" t="s">
        <v>35</v>
      </c>
      <c r="F200" s="27" t="s">
        <v>36</v>
      </c>
      <c r="G200" s="27" t="s">
        <v>69</v>
      </c>
      <c r="H200" s="27" t="s">
        <v>37</v>
      </c>
      <c r="I200" s="27" t="s">
        <v>38</v>
      </c>
      <c r="J200" s="27" t="s">
        <v>269</v>
      </c>
      <c r="K200" s="27" t="s">
        <v>70</v>
      </c>
      <c r="L200" s="27" t="s">
        <v>66</v>
      </c>
      <c r="N200" s="28">
        <v>45777</v>
      </c>
      <c r="O200" s="40" t="str" cm="1">
        <f t="array" ref="O200">IF(S200="Sim", "Em ação preparatória", IFERROR(INDEX('[1]Situação-Fase-SituaçãoSite'!$C$2:$C$215,MATCH(1,('[1]Situação-Fase-SituaçãoSite'!$A$2:$A$215=P200)*('[1]Situação-Fase-SituaçãoSite'!$B$2:$B$215=Q200),0)),"Combinação da Situação e Fase inválida"))</f>
        <v>Em execução</v>
      </c>
      <c r="P200" s="41" t="s">
        <v>40</v>
      </c>
      <c r="Q200" s="41" t="s">
        <v>151</v>
      </c>
      <c r="R200" s="42">
        <v>20</v>
      </c>
      <c r="S200" s="41" t="s">
        <v>41</v>
      </c>
      <c r="T200" s="41"/>
      <c r="U200" s="43">
        <v>45009</v>
      </c>
      <c r="V200" s="43">
        <v>46221</v>
      </c>
      <c r="W200" s="44">
        <v>0</v>
      </c>
      <c r="X200" s="44">
        <v>0</v>
      </c>
      <c r="Y200" s="44">
        <v>0</v>
      </c>
      <c r="Z200" s="44">
        <v>0</v>
      </c>
      <c r="AA200" s="44">
        <v>0</v>
      </c>
      <c r="AB200" s="44">
        <v>0</v>
      </c>
      <c r="AC200" s="44">
        <v>0</v>
      </c>
      <c r="AD200" s="44">
        <v>0</v>
      </c>
      <c r="AE200" s="44">
        <v>0</v>
      </c>
      <c r="AF200" s="46" t="s">
        <v>1217</v>
      </c>
      <c r="AG200" s="46"/>
      <c r="AH200" s="46" t="s">
        <v>1218</v>
      </c>
      <c r="AI200" s="47" t="s">
        <v>108</v>
      </c>
    </row>
    <row r="201" spans="1:35" hidden="1" x14ac:dyDescent="0.25">
      <c r="A201" s="26">
        <v>4112</v>
      </c>
      <c r="B201" s="26" t="s">
        <v>1219</v>
      </c>
      <c r="C201" s="27" t="s">
        <v>1220</v>
      </c>
      <c r="D201" s="27" t="s">
        <v>58</v>
      </c>
      <c r="E201" s="27" t="s">
        <v>35</v>
      </c>
      <c r="F201" s="27" t="s">
        <v>36</v>
      </c>
      <c r="G201" s="27" t="s">
        <v>69</v>
      </c>
      <c r="H201" s="27" t="s">
        <v>37</v>
      </c>
      <c r="I201" s="27" t="s">
        <v>38</v>
      </c>
      <c r="J201" s="27" t="s">
        <v>47</v>
      </c>
      <c r="K201" s="27" t="s">
        <v>70</v>
      </c>
      <c r="L201" s="27" t="s">
        <v>66</v>
      </c>
      <c r="N201" s="28">
        <v>45777</v>
      </c>
      <c r="O201" s="40" t="str" cm="1">
        <f t="array" ref="O201">IF(S201="Sim", "Em ação preparatória", IFERROR(INDEX('[1]Situação-Fase-SituaçãoSite'!$C$2:$C$215,MATCH(1,('[1]Situação-Fase-SituaçãoSite'!$A$2:$A$215=P201)*('[1]Situação-Fase-SituaçãoSite'!$B$2:$B$215=Q201),0)),"Combinação da Situação e Fase inválida"))</f>
        <v>Em execução</v>
      </c>
      <c r="P201" s="41" t="s">
        <v>40</v>
      </c>
      <c r="Q201" s="41" t="s">
        <v>669</v>
      </c>
      <c r="R201" s="42">
        <v>5</v>
      </c>
      <c r="S201" s="41" t="s">
        <v>41</v>
      </c>
      <c r="T201" s="41"/>
      <c r="U201" s="43">
        <v>45551</v>
      </c>
      <c r="V201" s="43">
        <v>45688</v>
      </c>
      <c r="W201" s="44">
        <v>0</v>
      </c>
      <c r="X201" s="44">
        <v>0</v>
      </c>
      <c r="Y201" s="44">
        <v>0</v>
      </c>
      <c r="Z201" s="44">
        <v>0</v>
      </c>
      <c r="AA201" s="44">
        <v>0</v>
      </c>
      <c r="AB201" s="44">
        <v>0</v>
      </c>
      <c r="AC201" s="44">
        <v>0</v>
      </c>
      <c r="AD201" s="44">
        <v>0</v>
      </c>
      <c r="AE201" s="44">
        <v>0</v>
      </c>
      <c r="AF201" s="46" t="s">
        <v>1221</v>
      </c>
      <c r="AG201" s="46"/>
      <c r="AH201" s="46" t="s">
        <v>1222</v>
      </c>
      <c r="AI201" s="47" t="s">
        <v>1223</v>
      </c>
    </row>
    <row r="202" spans="1:35" hidden="1" x14ac:dyDescent="0.25">
      <c r="A202" s="26">
        <v>4113</v>
      </c>
      <c r="B202" s="26" t="s">
        <v>1224</v>
      </c>
      <c r="C202" s="27" t="s">
        <v>1225</v>
      </c>
      <c r="D202" s="27" t="s">
        <v>770</v>
      </c>
      <c r="E202" s="27" t="s">
        <v>35</v>
      </c>
      <c r="F202" s="27" t="s">
        <v>36</v>
      </c>
      <c r="G202" s="27" t="s">
        <v>770</v>
      </c>
      <c r="H202" s="27" t="s">
        <v>37</v>
      </c>
      <c r="I202" s="27" t="s">
        <v>38</v>
      </c>
      <c r="J202" s="27" t="s">
        <v>53</v>
      </c>
      <c r="K202" s="27" t="s">
        <v>771</v>
      </c>
      <c r="L202" s="27" t="s">
        <v>66</v>
      </c>
      <c r="N202" s="28">
        <v>45777</v>
      </c>
      <c r="O202" s="40" t="str" cm="1">
        <f t="array" ref="O202">IF(S202="Sim", "Em ação preparatória", IFERROR(INDEX('[1]Situação-Fase-SituaçãoSite'!$C$2:$C$215,MATCH(1,('[1]Situação-Fase-SituaçãoSite'!$A$2:$A$215=P202)*('[1]Situação-Fase-SituaçãoSite'!$B$2:$B$215=Q202),0)),"Combinação da Situação e Fase inválida"))</f>
        <v>Em ação preparatória</v>
      </c>
      <c r="P202" s="41" t="s">
        <v>62</v>
      </c>
      <c r="Q202" s="41" t="s">
        <v>62</v>
      </c>
      <c r="R202" s="42">
        <v>0</v>
      </c>
      <c r="S202" s="41" t="s">
        <v>41</v>
      </c>
      <c r="T202" s="41"/>
      <c r="U202" s="43">
        <v>46023</v>
      </c>
      <c r="V202" s="43">
        <v>46387</v>
      </c>
      <c r="W202" s="44">
        <v>0</v>
      </c>
      <c r="X202" s="44">
        <v>0</v>
      </c>
      <c r="Y202" s="44">
        <v>0</v>
      </c>
      <c r="Z202" s="44">
        <v>0</v>
      </c>
      <c r="AA202" s="44">
        <v>0</v>
      </c>
      <c r="AB202" s="44">
        <v>0</v>
      </c>
      <c r="AC202" s="44">
        <v>0</v>
      </c>
      <c r="AD202" s="44">
        <v>0</v>
      </c>
      <c r="AE202" s="44">
        <v>0</v>
      </c>
      <c r="AF202" s="46"/>
      <c r="AG202" s="46"/>
      <c r="AH202" s="46"/>
      <c r="AI202" s="47"/>
    </row>
    <row r="203" spans="1:35" hidden="1" x14ac:dyDescent="0.25">
      <c r="A203" s="26">
        <v>4114</v>
      </c>
      <c r="B203" s="26" t="s">
        <v>1226</v>
      </c>
      <c r="C203" s="27" t="s">
        <v>1227</v>
      </c>
      <c r="D203" s="27" t="s">
        <v>58</v>
      </c>
      <c r="E203" s="27" t="s">
        <v>35</v>
      </c>
      <c r="F203" s="27" t="s">
        <v>36</v>
      </c>
      <c r="G203" s="27" t="s">
        <v>69</v>
      </c>
      <c r="H203" s="27" t="s">
        <v>37</v>
      </c>
      <c r="I203" s="27" t="s">
        <v>38</v>
      </c>
      <c r="J203" s="27" t="s">
        <v>332</v>
      </c>
      <c r="K203" s="27" t="s">
        <v>70</v>
      </c>
      <c r="L203" s="27" t="s">
        <v>66</v>
      </c>
      <c r="N203" s="28">
        <v>45777</v>
      </c>
      <c r="O203" s="40" t="str" cm="1">
        <f t="array" ref="O203">IF(S203="Sim", "Em ação preparatória", IFERROR(INDEX('[1]Situação-Fase-SituaçãoSite'!$C$2:$C$215,MATCH(1,('[1]Situação-Fase-SituaçãoSite'!$A$2:$A$215=P203)*('[1]Situação-Fase-SituaçãoSite'!$B$2:$B$215=Q203),0)),"Combinação da Situação e Fase inválida"))</f>
        <v>Em ação preparatória</v>
      </c>
      <c r="P203" s="41" t="s">
        <v>62</v>
      </c>
      <c r="Q203" s="41" t="s">
        <v>851</v>
      </c>
      <c r="R203" s="42">
        <v>0</v>
      </c>
      <c r="S203" s="41" t="s">
        <v>41</v>
      </c>
      <c r="T203" s="41"/>
      <c r="U203" s="43">
        <v>45688</v>
      </c>
      <c r="V203" s="43">
        <v>46418</v>
      </c>
      <c r="W203" s="44">
        <v>0</v>
      </c>
      <c r="X203" s="44">
        <v>0</v>
      </c>
      <c r="Y203" s="44">
        <v>0</v>
      </c>
      <c r="Z203" s="44">
        <v>0</v>
      </c>
      <c r="AA203" s="44">
        <v>0</v>
      </c>
      <c r="AB203" s="44">
        <v>0</v>
      </c>
      <c r="AC203" s="44">
        <v>0</v>
      </c>
      <c r="AD203" s="44">
        <v>0</v>
      </c>
      <c r="AE203" s="44">
        <v>0</v>
      </c>
      <c r="AF203" s="46" t="s">
        <v>1228</v>
      </c>
      <c r="AG203" s="46"/>
      <c r="AH203" s="46" t="s">
        <v>1229</v>
      </c>
      <c r="AI203" s="47" t="s">
        <v>108</v>
      </c>
    </row>
    <row r="204" spans="1:35" x14ac:dyDescent="0.25">
      <c r="A204" s="26">
        <v>4115</v>
      </c>
      <c r="B204" s="26" t="s">
        <v>1230</v>
      </c>
      <c r="C204" s="27" t="s">
        <v>1231</v>
      </c>
      <c r="D204" s="27" t="s">
        <v>58</v>
      </c>
      <c r="E204" s="27" t="s">
        <v>35</v>
      </c>
      <c r="F204" s="27" t="s">
        <v>36</v>
      </c>
      <c r="G204" s="27" t="s">
        <v>59</v>
      </c>
      <c r="H204" s="27" t="s">
        <v>37</v>
      </c>
      <c r="I204" s="27" t="s">
        <v>38</v>
      </c>
      <c r="J204" s="27" t="s">
        <v>475</v>
      </c>
      <c r="K204" s="27" t="s">
        <v>1232</v>
      </c>
      <c r="L204" s="27" t="s">
        <v>66</v>
      </c>
      <c r="M204" s="27" t="s">
        <v>477</v>
      </c>
      <c r="N204" s="28">
        <v>45777</v>
      </c>
      <c r="O204" s="40" t="str" cm="1">
        <f t="array" ref="O204">IF(S204="Sim", "Em ação preparatória", IFERROR(INDEX('[1]Situação-Fase-SituaçãoSite'!$C$2:$C$215,MATCH(1,('[1]Situação-Fase-SituaçãoSite'!$A$2:$A$215=P204)*('[1]Situação-Fase-SituaçãoSite'!$B$2:$B$215=Q204),0)),"Combinação da Situação e Fase inválida"))</f>
        <v>Em ação preparatória</v>
      </c>
      <c r="P204" s="41" t="s">
        <v>62</v>
      </c>
      <c r="Q204" s="41" t="s">
        <v>585</v>
      </c>
      <c r="R204" s="42">
        <v>0</v>
      </c>
      <c r="S204" s="41" t="s">
        <v>41</v>
      </c>
      <c r="T204" s="41"/>
      <c r="U204" s="43">
        <v>45688</v>
      </c>
      <c r="V204" s="43">
        <v>46142</v>
      </c>
      <c r="W204" s="44">
        <v>0</v>
      </c>
      <c r="X204" s="44">
        <v>0</v>
      </c>
      <c r="Y204" s="44">
        <v>0</v>
      </c>
      <c r="Z204" s="44">
        <v>0</v>
      </c>
      <c r="AA204" s="44">
        <v>0</v>
      </c>
      <c r="AB204" s="44">
        <v>0</v>
      </c>
      <c r="AC204" s="44">
        <v>0</v>
      </c>
      <c r="AD204" s="44">
        <v>0</v>
      </c>
      <c r="AE204" s="44">
        <v>0</v>
      </c>
      <c r="AF204" s="46" t="s">
        <v>1233</v>
      </c>
      <c r="AG204" s="46"/>
      <c r="AH204" s="46" t="s">
        <v>1720</v>
      </c>
      <c r="AI204" s="46" t="s">
        <v>1235</v>
      </c>
    </row>
    <row r="205" spans="1:35" ht="14.25" customHeight="1" x14ac:dyDescent="0.25">
      <c r="A205" s="26">
        <v>4117</v>
      </c>
      <c r="B205" s="26" t="s">
        <v>1236</v>
      </c>
      <c r="C205" s="27" t="s">
        <v>1237</v>
      </c>
      <c r="D205" s="27" t="s">
        <v>84</v>
      </c>
      <c r="E205" s="27" t="s">
        <v>35</v>
      </c>
      <c r="F205" s="27" t="s">
        <v>36</v>
      </c>
      <c r="G205" s="27" t="s">
        <v>84</v>
      </c>
      <c r="H205" s="27" t="s">
        <v>37</v>
      </c>
      <c r="I205" s="27" t="s">
        <v>38</v>
      </c>
      <c r="J205" s="27" t="s">
        <v>1238</v>
      </c>
      <c r="K205" s="27" t="s">
        <v>771</v>
      </c>
      <c r="L205" s="27" t="s">
        <v>66</v>
      </c>
      <c r="N205" s="28">
        <v>45777</v>
      </c>
      <c r="O205" s="40" t="str" cm="1">
        <f t="array" ref="O205">IF(S205="Sim", "Em ação preparatória", IFERROR(INDEX('[1]Situação-Fase-SituaçãoSite'!$C$2:$C$215,MATCH(1,('[1]Situação-Fase-SituaçãoSite'!$A$2:$A$215=P205)*('[1]Situação-Fase-SituaçãoSite'!$B$2:$B$215=Q205),0)),"Combinação da Situação e Fase inválida"))</f>
        <v>Em ação preparatória</v>
      </c>
      <c r="P205" s="41" t="s">
        <v>62</v>
      </c>
      <c r="Q205" s="41" t="s">
        <v>62</v>
      </c>
      <c r="R205" s="42">
        <v>0</v>
      </c>
      <c r="S205" s="41" t="s">
        <v>41</v>
      </c>
      <c r="T205" s="41"/>
      <c r="U205" s="43">
        <v>45663</v>
      </c>
      <c r="V205" s="43">
        <v>46501</v>
      </c>
      <c r="W205" s="44">
        <v>0</v>
      </c>
      <c r="X205" s="44">
        <v>0</v>
      </c>
      <c r="Y205" s="44">
        <v>0</v>
      </c>
      <c r="Z205" s="44">
        <v>0</v>
      </c>
      <c r="AA205" s="44">
        <v>0</v>
      </c>
      <c r="AB205" s="44">
        <v>0</v>
      </c>
      <c r="AC205" s="44">
        <v>0</v>
      </c>
      <c r="AD205" s="44">
        <v>0</v>
      </c>
      <c r="AE205" s="44">
        <v>0</v>
      </c>
      <c r="AF205" s="46"/>
      <c r="AG205" s="46"/>
      <c r="AH205" s="46" t="s">
        <v>1239</v>
      </c>
      <c r="AI205" s="47" t="s">
        <v>1240</v>
      </c>
    </row>
    <row r="206" spans="1:35" hidden="1" x14ac:dyDescent="0.25">
      <c r="A206" s="26">
        <v>4118</v>
      </c>
      <c r="B206" s="26" t="s">
        <v>1241</v>
      </c>
      <c r="C206" s="27" t="s">
        <v>1242</v>
      </c>
      <c r="D206" s="27" t="s">
        <v>100</v>
      </c>
      <c r="E206" s="27" t="s">
        <v>35</v>
      </c>
      <c r="F206" s="27" t="s">
        <v>36</v>
      </c>
      <c r="G206" s="27" t="s">
        <v>69</v>
      </c>
      <c r="H206" s="27" t="s">
        <v>37</v>
      </c>
      <c r="I206" s="27" t="s">
        <v>38</v>
      </c>
      <c r="J206" s="27" t="s">
        <v>475</v>
      </c>
      <c r="K206" s="27" t="s">
        <v>70</v>
      </c>
      <c r="L206" s="27" t="s">
        <v>66</v>
      </c>
      <c r="N206" s="28">
        <v>45777</v>
      </c>
      <c r="O206" s="40" t="str" cm="1">
        <f t="array" ref="O206">IF(S206="Sim", "Em ação preparatória", IFERROR(INDEX('[1]Situação-Fase-SituaçãoSite'!$C$2:$C$215,MATCH(1,('[1]Situação-Fase-SituaçãoSite'!$A$2:$A$215=P206)*('[1]Situação-Fase-SituaçãoSite'!$B$2:$B$215=Q206),0)),"Combinação da Situação e Fase inválida"))</f>
        <v>Em ação preparatória</v>
      </c>
      <c r="P206" s="41" t="s">
        <v>62</v>
      </c>
      <c r="Q206" s="41" t="s">
        <v>1243</v>
      </c>
      <c r="R206" s="42">
        <v>0</v>
      </c>
      <c r="S206" s="41" t="s">
        <v>41</v>
      </c>
      <c r="T206" s="41"/>
      <c r="U206" s="43">
        <v>45688</v>
      </c>
      <c r="V206" s="43">
        <v>46387</v>
      </c>
      <c r="W206" s="44">
        <v>0</v>
      </c>
      <c r="X206" s="44">
        <v>0</v>
      </c>
      <c r="Y206" s="44">
        <v>0</v>
      </c>
      <c r="Z206" s="44">
        <v>0</v>
      </c>
      <c r="AA206" s="44">
        <v>0</v>
      </c>
      <c r="AB206" s="44">
        <v>0</v>
      </c>
      <c r="AC206" s="44">
        <v>0</v>
      </c>
      <c r="AD206" s="44">
        <v>0</v>
      </c>
      <c r="AE206" s="44">
        <v>0</v>
      </c>
      <c r="AF206" s="46" t="s">
        <v>1244</v>
      </c>
      <c r="AG206" s="46" t="s">
        <v>1245</v>
      </c>
      <c r="AH206" s="46" t="s">
        <v>1246</v>
      </c>
      <c r="AI206" s="47" t="s">
        <v>108</v>
      </c>
    </row>
    <row r="207" spans="1:35" hidden="1" x14ac:dyDescent="0.25">
      <c r="A207" s="26">
        <v>4119</v>
      </c>
      <c r="B207" s="26" t="s">
        <v>1247</v>
      </c>
      <c r="C207" s="27" t="s">
        <v>1248</v>
      </c>
      <c r="D207" s="27" t="s">
        <v>65</v>
      </c>
      <c r="E207" s="27" t="s">
        <v>35</v>
      </c>
      <c r="F207" s="27" t="s">
        <v>36</v>
      </c>
      <c r="G207" s="27" t="s">
        <v>69</v>
      </c>
      <c r="H207" s="27" t="s">
        <v>37</v>
      </c>
      <c r="I207" s="27" t="s">
        <v>38</v>
      </c>
      <c r="J207" s="27" t="s">
        <v>211</v>
      </c>
      <c r="K207" s="27" t="s">
        <v>70</v>
      </c>
      <c r="L207" s="27" t="s">
        <v>66</v>
      </c>
      <c r="N207" s="28">
        <v>45777</v>
      </c>
      <c r="O207" s="40" t="str" cm="1">
        <f t="array" ref="O207">IF(S207="Sim", "Em ação preparatória", IFERROR(INDEX('[1]Situação-Fase-SituaçãoSite'!$C$2:$C$215,MATCH(1,('[1]Situação-Fase-SituaçãoSite'!$A$2:$A$215=P207)*('[1]Situação-Fase-SituaçãoSite'!$B$2:$B$215=Q207),0)),"Combinação da Situação e Fase inválida"))</f>
        <v>Em ação preparatória</v>
      </c>
      <c r="P207" s="41" t="s">
        <v>62</v>
      </c>
      <c r="Q207" s="41" t="s">
        <v>63</v>
      </c>
      <c r="R207" s="42">
        <v>0</v>
      </c>
      <c r="S207" s="41" t="s">
        <v>41</v>
      </c>
      <c r="T207" s="41"/>
      <c r="U207" s="43">
        <v>46022</v>
      </c>
      <c r="V207" s="43">
        <v>46752</v>
      </c>
      <c r="W207" s="44">
        <v>0</v>
      </c>
      <c r="X207" s="44">
        <v>0</v>
      </c>
      <c r="Y207" s="44">
        <v>0</v>
      </c>
      <c r="Z207" s="44">
        <v>0</v>
      </c>
      <c r="AA207" s="44">
        <v>0</v>
      </c>
      <c r="AB207" s="44">
        <v>0</v>
      </c>
      <c r="AC207" s="44">
        <v>0</v>
      </c>
      <c r="AD207" s="44">
        <v>0</v>
      </c>
      <c r="AE207" s="44">
        <v>0</v>
      </c>
      <c r="AF207" s="46" t="s">
        <v>1249</v>
      </c>
      <c r="AG207" s="46"/>
      <c r="AH207" s="46" t="s">
        <v>1250</v>
      </c>
      <c r="AI207" s="47" t="s">
        <v>108</v>
      </c>
    </row>
    <row r="208" spans="1:35" x14ac:dyDescent="0.25">
      <c r="A208" s="26">
        <v>4120</v>
      </c>
      <c r="B208" s="26" t="s">
        <v>1251</v>
      </c>
      <c r="C208" s="27" t="s">
        <v>1252</v>
      </c>
      <c r="D208" s="27" t="s">
        <v>58</v>
      </c>
      <c r="E208" s="27" t="s">
        <v>35</v>
      </c>
      <c r="F208" s="27" t="s">
        <v>36</v>
      </c>
      <c r="G208" s="27" t="s">
        <v>59</v>
      </c>
      <c r="H208" s="27" t="s">
        <v>37</v>
      </c>
      <c r="I208" s="27" t="s">
        <v>38</v>
      </c>
      <c r="J208" s="27" t="s">
        <v>47</v>
      </c>
      <c r="K208" s="27" t="s">
        <v>1253</v>
      </c>
      <c r="L208" s="27" t="s">
        <v>66</v>
      </c>
      <c r="M208" s="27" t="s">
        <v>68</v>
      </c>
      <c r="N208" s="28">
        <v>45777</v>
      </c>
      <c r="O208" s="40" t="str" cm="1">
        <f t="array" ref="O208">IF(S208="Sim", "Em ação preparatória", IFERROR(INDEX('[1]Situação-Fase-SituaçãoSite'!$C$2:$C$215,MATCH(1,('[1]Situação-Fase-SituaçãoSite'!$A$2:$A$215=P208)*('[1]Situação-Fase-SituaçãoSite'!$B$2:$B$215=Q208),0)),"Combinação da Situação e Fase inválida"))</f>
        <v>Em execução</v>
      </c>
      <c r="P208" s="41" t="s">
        <v>40</v>
      </c>
      <c r="Q208" s="41" t="s">
        <v>221</v>
      </c>
      <c r="R208" s="42">
        <v>0</v>
      </c>
      <c r="S208" s="41" t="s">
        <v>41</v>
      </c>
      <c r="T208" s="41"/>
      <c r="U208" s="43">
        <v>45382</v>
      </c>
      <c r="V208" s="43">
        <v>47483</v>
      </c>
      <c r="W208" s="44">
        <v>0</v>
      </c>
      <c r="X208" s="44">
        <v>0</v>
      </c>
      <c r="Y208" s="44">
        <v>0</v>
      </c>
      <c r="Z208" s="44">
        <v>0</v>
      </c>
      <c r="AA208" s="44">
        <v>0</v>
      </c>
      <c r="AB208" s="44">
        <v>0</v>
      </c>
      <c r="AC208" s="44">
        <v>0</v>
      </c>
      <c r="AD208" s="44">
        <v>0</v>
      </c>
      <c r="AE208" s="44">
        <v>0</v>
      </c>
      <c r="AF208" s="46" t="s">
        <v>1254</v>
      </c>
      <c r="AG208" s="46" t="s">
        <v>1255</v>
      </c>
      <c r="AH208" s="46" t="s">
        <v>1256</v>
      </c>
      <c r="AI208" s="47" t="s">
        <v>1257</v>
      </c>
    </row>
    <row r="209" spans="1:35" hidden="1" x14ac:dyDescent="0.25">
      <c r="A209" s="26">
        <v>4121</v>
      </c>
      <c r="B209" s="26" t="s">
        <v>1258</v>
      </c>
      <c r="C209" s="27" t="s">
        <v>1259</v>
      </c>
      <c r="D209" s="27" t="s">
        <v>65</v>
      </c>
      <c r="E209" s="27" t="s">
        <v>35</v>
      </c>
      <c r="F209" s="27" t="s">
        <v>36</v>
      </c>
      <c r="G209" s="27" t="s">
        <v>69</v>
      </c>
      <c r="H209" s="27" t="s">
        <v>37</v>
      </c>
      <c r="I209" s="27" t="s">
        <v>38</v>
      </c>
      <c r="J209" s="27" t="s">
        <v>436</v>
      </c>
      <c r="K209" s="27" t="s">
        <v>70</v>
      </c>
      <c r="L209" s="27" t="s">
        <v>66</v>
      </c>
      <c r="N209" s="28">
        <v>45777</v>
      </c>
      <c r="O209" s="40" t="str" cm="1">
        <f t="array" ref="O209">IF(S209="Sim", "Em ação preparatória", IFERROR(INDEX('[1]Situação-Fase-SituaçãoSite'!$C$2:$C$215,MATCH(1,('[1]Situação-Fase-SituaçãoSite'!$A$2:$A$215=P209)*('[1]Situação-Fase-SituaçãoSite'!$B$2:$B$215=Q209),0)),"Combinação da Situação e Fase inválida"))</f>
        <v>Em execução</v>
      </c>
      <c r="P209" s="41" t="s">
        <v>40</v>
      </c>
      <c r="Q209" s="41" t="s">
        <v>151</v>
      </c>
      <c r="R209" s="42">
        <v>5</v>
      </c>
      <c r="S209" s="41" t="s">
        <v>41</v>
      </c>
      <c r="T209" s="41"/>
      <c r="U209" s="43">
        <v>45295</v>
      </c>
      <c r="V209" s="43">
        <v>46415</v>
      </c>
      <c r="W209" s="44">
        <v>0</v>
      </c>
      <c r="X209" s="44">
        <v>0</v>
      </c>
      <c r="Y209" s="44">
        <v>0</v>
      </c>
      <c r="Z209" s="44">
        <v>0</v>
      </c>
      <c r="AA209" s="44">
        <v>0</v>
      </c>
      <c r="AB209" s="44">
        <v>0</v>
      </c>
      <c r="AC209" s="44">
        <v>0</v>
      </c>
      <c r="AD209" s="44">
        <v>0</v>
      </c>
      <c r="AE209" s="44">
        <v>0</v>
      </c>
      <c r="AF209" s="46" t="s">
        <v>1260</v>
      </c>
      <c r="AG209" s="46" t="s">
        <v>1261</v>
      </c>
      <c r="AH209" s="46" t="s">
        <v>1262</v>
      </c>
      <c r="AI209" s="47" t="s">
        <v>1263</v>
      </c>
    </row>
    <row r="210" spans="1:35" hidden="1" x14ac:dyDescent="0.25">
      <c r="A210" s="26">
        <v>4123</v>
      </c>
      <c r="B210" s="26" t="s">
        <v>1264</v>
      </c>
      <c r="C210" s="27" t="s">
        <v>1264</v>
      </c>
      <c r="D210" s="27" t="s">
        <v>65</v>
      </c>
      <c r="E210" s="27" t="s">
        <v>35</v>
      </c>
      <c r="F210" s="27" t="s">
        <v>36</v>
      </c>
      <c r="G210" s="27" t="s">
        <v>69</v>
      </c>
      <c r="H210" s="27" t="s">
        <v>37</v>
      </c>
      <c r="I210" s="27" t="s">
        <v>38</v>
      </c>
      <c r="J210" s="27" t="s">
        <v>436</v>
      </c>
      <c r="K210" s="27" t="s">
        <v>70</v>
      </c>
      <c r="L210" s="27" t="s">
        <v>66</v>
      </c>
      <c r="N210" s="28">
        <v>45777</v>
      </c>
      <c r="O210" s="40" t="str" cm="1">
        <f t="array" ref="O210">IF(S210="Sim", "Em ação preparatória", IFERROR(INDEX('[1]Situação-Fase-SituaçãoSite'!$C$2:$C$215,MATCH(1,('[1]Situação-Fase-SituaçãoSite'!$A$2:$A$215=P210)*('[1]Situação-Fase-SituaçãoSite'!$B$2:$B$215=Q210),0)),"Combinação da Situação e Fase inválida"))</f>
        <v>Em execução</v>
      </c>
      <c r="P210" s="41" t="s">
        <v>40</v>
      </c>
      <c r="Q210" s="41" t="s">
        <v>669</v>
      </c>
      <c r="R210" s="42">
        <v>60</v>
      </c>
      <c r="S210" s="41" t="s">
        <v>41</v>
      </c>
      <c r="T210" s="41"/>
      <c r="U210" s="43">
        <v>44956</v>
      </c>
      <c r="V210" s="43">
        <v>46387</v>
      </c>
      <c r="W210" s="44">
        <v>0</v>
      </c>
      <c r="X210" s="44">
        <v>0</v>
      </c>
      <c r="Y210" s="44">
        <v>0</v>
      </c>
      <c r="Z210" s="44">
        <v>0</v>
      </c>
      <c r="AA210" s="44">
        <v>0</v>
      </c>
      <c r="AB210" s="44">
        <v>0</v>
      </c>
      <c r="AC210" s="44">
        <v>0</v>
      </c>
      <c r="AD210" s="44">
        <v>0</v>
      </c>
      <c r="AE210" s="44">
        <v>0</v>
      </c>
      <c r="AF210" s="46" t="s">
        <v>1265</v>
      </c>
      <c r="AG210" s="46" t="s">
        <v>1266</v>
      </c>
      <c r="AH210" s="46" t="s">
        <v>1267</v>
      </c>
      <c r="AI210" s="47" t="s">
        <v>108</v>
      </c>
    </row>
    <row r="211" spans="1:35" hidden="1" x14ac:dyDescent="0.25">
      <c r="A211" s="26">
        <v>4125</v>
      </c>
      <c r="B211" s="26" t="s">
        <v>1268</v>
      </c>
      <c r="C211" s="27" t="s">
        <v>1269</v>
      </c>
      <c r="D211" s="27" t="s">
        <v>65</v>
      </c>
      <c r="E211" s="27" t="s">
        <v>35</v>
      </c>
      <c r="F211" s="27" t="s">
        <v>36</v>
      </c>
      <c r="G211" s="27" t="s">
        <v>69</v>
      </c>
      <c r="H211" s="27" t="s">
        <v>37</v>
      </c>
      <c r="I211" s="27" t="s">
        <v>38</v>
      </c>
      <c r="J211" s="27" t="s">
        <v>332</v>
      </c>
      <c r="K211" s="27" t="s">
        <v>333</v>
      </c>
      <c r="L211" s="27" t="s">
        <v>66</v>
      </c>
      <c r="N211" s="28">
        <v>45777</v>
      </c>
      <c r="O211" s="40" t="str" cm="1">
        <f t="array" ref="O211">IF(S211="Sim", "Em ação preparatória", IFERROR(INDEX('[1]Situação-Fase-SituaçãoSite'!$C$2:$C$215,MATCH(1,('[1]Situação-Fase-SituaçãoSite'!$A$2:$A$215=P211)*('[1]Situação-Fase-SituaçãoSite'!$B$2:$B$215=Q211),0)),"Combinação da Situação e Fase inválida"))</f>
        <v>Concluído</v>
      </c>
      <c r="P211" s="41" t="s">
        <v>50</v>
      </c>
      <c r="Q211" s="41" t="s">
        <v>585</v>
      </c>
      <c r="R211" s="42">
        <v>100</v>
      </c>
      <c r="S211" s="41" t="s">
        <v>41</v>
      </c>
      <c r="T211" s="41"/>
      <c r="U211" s="43">
        <v>44932</v>
      </c>
      <c r="V211" s="43">
        <v>45537</v>
      </c>
      <c r="W211" s="44">
        <v>0</v>
      </c>
      <c r="X211" s="44">
        <v>0</v>
      </c>
      <c r="Y211" s="44">
        <v>0</v>
      </c>
      <c r="Z211" s="44">
        <v>0</v>
      </c>
      <c r="AA211" s="44">
        <v>0</v>
      </c>
      <c r="AB211" s="44">
        <v>0</v>
      </c>
      <c r="AC211" s="44">
        <v>0</v>
      </c>
      <c r="AD211" s="44">
        <v>0</v>
      </c>
      <c r="AE211" s="44">
        <v>0</v>
      </c>
      <c r="AF211" s="46" t="s">
        <v>1270</v>
      </c>
      <c r="AG211" s="46" t="s">
        <v>1271</v>
      </c>
      <c r="AH211" s="46" t="s">
        <v>1272</v>
      </c>
      <c r="AI211" s="47" t="s">
        <v>108</v>
      </c>
    </row>
    <row r="212" spans="1:35" hidden="1" x14ac:dyDescent="0.25">
      <c r="A212" s="26">
        <v>4126</v>
      </c>
      <c r="B212" s="26" t="s">
        <v>1273</v>
      </c>
      <c r="C212" s="27" t="s">
        <v>1273</v>
      </c>
      <c r="D212" s="27" t="s">
        <v>65</v>
      </c>
      <c r="E212" s="27" t="s">
        <v>35</v>
      </c>
      <c r="F212" s="27" t="s">
        <v>36</v>
      </c>
      <c r="G212" s="27" t="s">
        <v>69</v>
      </c>
      <c r="H212" s="27" t="s">
        <v>37</v>
      </c>
      <c r="I212" s="27" t="s">
        <v>38</v>
      </c>
      <c r="J212" s="27" t="s">
        <v>42</v>
      </c>
      <c r="K212" s="27" t="s">
        <v>70</v>
      </c>
      <c r="L212" s="27" t="s">
        <v>66</v>
      </c>
      <c r="N212" s="28">
        <v>45777</v>
      </c>
      <c r="O212" s="40" t="str" cm="1">
        <f t="array" ref="O212">IF(S212="Sim", "Em ação preparatória", IFERROR(INDEX('[1]Situação-Fase-SituaçãoSite'!$C$2:$C$215,MATCH(1,('[1]Situação-Fase-SituaçãoSite'!$A$2:$A$215=P212)*('[1]Situação-Fase-SituaçãoSite'!$B$2:$B$215=Q212),0)),"Combinação da Situação e Fase inválida"))</f>
        <v>Em execução</v>
      </c>
      <c r="P212" s="41" t="s">
        <v>40</v>
      </c>
      <c r="Q212" s="41" t="s">
        <v>151</v>
      </c>
      <c r="R212" s="42">
        <v>5</v>
      </c>
      <c r="S212" s="41" t="s">
        <v>41</v>
      </c>
      <c r="T212" s="41"/>
      <c r="U212" s="43">
        <v>44956</v>
      </c>
      <c r="V212" s="43">
        <v>46387</v>
      </c>
      <c r="W212" s="44">
        <v>0</v>
      </c>
      <c r="X212" s="44">
        <v>0</v>
      </c>
      <c r="Y212" s="44">
        <v>0</v>
      </c>
      <c r="Z212" s="44">
        <v>0</v>
      </c>
      <c r="AA212" s="44">
        <v>0</v>
      </c>
      <c r="AB212" s="44">
        <v>0</v>
      </c>
      <c r="AC212" s="44">
        <v>0</v>
      </c>
      <c r="AD212" s="44">
        <v>0</v>
      </c>
      <c r="AE212" s="44">
        <v>0</v>
      </c>
      <c r="AF212" s="46" t="s">
        <v>1274</v>
      </c>
      <c r="AG212" s="46" t="s">
        <v>1275</v>
      </c>
      <c r="AH212" s="46" t="s">
        <v>1276</v>
      </c>
      <c r="AI212" s="47" t="s">
        <v>1277</v>
      </c>
    </row>
    <row r="213" spans="1:35" hidden="1" x14ac:dyDescent="0.25">
      <c r="A213" s="26">
        <v>4237</v>
      </c>
      <c r="B213" s="26" t="s">
        <v>1278</v>
      </c>
      <c r="C213" s="27" t="s">
        <v>1278</v>
      </c>
      <c r="D213" s="27" t="s">
        <v>65</v>
      </c>
      <c r="E213" s="27" t="s">
        <v>35</v>
      </c>
      <c r="F213" s="27" t="s">
        <v>36</v>
      </c>
      <c r="G213" s="27" t="s">
        <v>69</v>
      </c>
      <c r="H213" s="27" t="s">
        <v>37</v>
      </c>
      <c r="I213" s="27" t="s">
        <v>38</v>
      </c>
      <c r="J213" s="27" t="s">
        <v>55</v>
      </c>
      <c r="K213" s="27" t="s">
        <v>70</v>
      </c>
      <c r="L213" s="27" t="s">
        <v>66</v>
      </c>
      <c r="N213" s="28">
        <v>45777</v>
      </c>
      <c r="O213" s="40" t="str" cm="1">
        <f t="array" ref="O213">IF(S213="Sim", "Em ação preparatória", IFERROR(INDEX('[1]Situação-Fase-SituaçãoSite'!$C$2:$C$215,MATCH(1,('[1]Situação-Fase-SituaçãoSite'!$A$2:$A$215=P213)*('[1]Situação-Fase-SituaçãoSite'!$B$2:$B$215=Q213),0)),"Combinação da Situação e Fase inválida"))</f>
        <v>Em execução</v>
      </c>
      <c r="P213" s="41" t="s">
        <v>40</v>
      </c>
      <c r="Q213" s="41" t="s">
        <v>151</v>
      </c>
      <c r="R213" s="42">
        <v>5</v>
      </c>
      <c r="S213" s="41" t="s">
        <v>41</v>
      </c>
      <c r="T213" s="41"/>
      <c r="U213" s="43">
        <v>44956</v>
      </c>
      <c r="V213" s="43">
        <v>46022</v>
      </c>
      <c r="W213" s="44">
        <v>0</v>
      </c>
      <c r="X213" s="44">
        <v>0</v>
      </c>
      <c r="Y213" s="44">
        <v>0</v>
      </c>
      <c r="Z213" s="44">
        <v>0</v>
      </c>
      <c r="AA213" s="44">
        <v>0</v>
      </c>
      <c r="AB213" s="44">
        <v>0</v>
      </c>
      <c r="AC213" s="44">
        <v>0</v>
      </c>
      <c r="AD213" s="44">
        <v>0</v>
      </c>
      <c r="AE213" s="44">
        <v>0</v>
      </c>
      <c r="AF213" s="46" t="s">
        <v>1279</v>
      </c>
      <c r="AG213" s="46" t="s">
        <v>152</v>
      </c>
      <c r="AH213" s="46" t="s">
        <v>1280</v>
      </c>
      <c r="AI213" s="47" t="s">
        <v>1281</v>
      </c>
    </row>
    <row r="214" spans="1:35" hidden="1" x14ac:dyDescent="0.25">
      <c r="A214" s="26">
        <v>4238</v>
      </c>
      <c r="B214" s="26" t="s">
        <v>1282</v>
      </c>
      <c r="C214" s="27" t="s">
        <v>1283</v>
      </c>
      <c r="D214" s="27" t="s">
        <v>58</v>
      </c>
      <c r="E214" s="27" t="s">
        <v>35</v>
      </c>
      <c r="F214" s="27" t="s">
        <v>36</v>
      </c>
      <c r="G214" s="27" t="s">
        <v>69</v>
      </c>
      <c r="H214" s="27" t="s">
        <v>37</v>
      </c>
      <c r="I214" s="27" t="s">
        <v>38</v>
      </c>
      <c r="J214" s="27" t="s">
        <v>43</v>
      </c>
      <c r="K214" s="27" t="s">
        <v>70</v>
      </c>
      <c r="L214" s="27" t="s">
        <v>66</v>
      </c>
      <c r="N214" s="28">
        <v>45777</v>
      </c>
      <c r="O214" s="40" t="str" cm="1">
        <f t="array" ref="O214">IF(S214="Sim", "Em ação preparatória", IFERROR(INDEX('[1]Situação-Fase-SituaçãoSite'!$C$2:$C$215,MATCH(1,('[1]Situação-Fase-SituaçãoSite'!$A$2:$A$215=P214)*('[1]Situação-Fase-SituaçãoSite'!$B$2:$B$215=Q214),0)),"Combinação da Situação e Fase inválida"))</f>
        <v>Em ação preparatória</v>
      </c>
      <c r="P214" s="41" t="s">
        <v>62</v>
      </c>
      <c r="Q214" s="41" t="s">
        <v>63</v>
      </c>
      <c r="R214" s="42">
        <v>0</v>
      </c>
      <c r="S214" s="41" t="s">
        <v>41</v>
      </c>
      <c r="T214" s="41"/>
      <c r="U214" s="43">
        <v>45299</v>
      </c>
      <c r="V214" s="43">
        <v>46387</v>
      </c>
      <c r="W214" s="44">
        <v>0</v>
      </c>
      <c r="X214" s="44">
        <v>0</v>
      </c>
      <c r="Y214" s="44">
        <v>0</v>
      </c>
      <c r="Z214" s="44">
        <v>0</v>
      </c>
      <c r="AA214" s="44">
        <v>0</v>
      </c>
      <c r="AB214" s="44">
        <v>0</v>
      </c>
      <c r="AC214" s="44">
        <v>0</v>
      </c>
      <c r="AD214" s="44">
        <v>0</v>
      </c>
      <c r="AE214" s="44">
        <v>0</v>
      </c>
      <c r="AF214" s="46" t="s">
        <v>1284</v>
      </c>
      <c r="AG214" s="46"/>
      <c r="AH214" s="46" t="s">
        <v>1285</v>
      </c>
      <c r="AI214" s="47" t="s">
        <v>1286</v>
      </c>
    </row>
    <row r="215" spans="1:35" hidden="1" x14ac:dyDescent="0.25">
      <c r="A215" s="26">
        <v>4239</v>
      </c>
      <c r="B215" s="26" t="s">
        <v>1287</v>
      </c>
      <c r="C215" s="27" t="s">
        <v>1288</v>
      </c>
      <c r="D215" s="27" t="s">
        <v>58</v>
      </c>
      <c r="E215" s="27" t="s">
        <v>35</v>
      </c>
      <c r="F215" s="27" t="s">
        <v>36</v>
      </c>
      <c r="G215" s="27" t="s">
        <v>69</v>
      </c>
      <c r="H215" s="27" t="s">
        <v>37</v>
      </c>
      <c r="I215" s="27" t="s">
        <v>38</v>
      </c>
      <c r="J215" s="27" t="s">
        <v>532</v>
      </c>
      <c r="K215" s="27" t="s">
        <v>70</v>
      </c>
      <c r="L215" s="27" t="s">
        <v>66</v>
      </c>
      <c r="N215" s="28">
        <v>45777</v>
      </c>
      <c r="O215" s="40" t="str" cm="1">
        <f t="array" ref="O215">IF(S215="Sim", "Em ação preparatória", IFERROR(INDEX('[1]Situação-Fase-SituaçãoSite'!$C$2:$C$215,MATCH(1,('[1]Situação-Fase-SituaçãoSite'!$A$2:$A$215=P215)*('[1]Situação-Fase-SituaçãoSite'!$B$2:$B$215=Q215),0)),"Combinação da Situação e Fase inválida"))</f>
        <v>Concluído</v>
      </c>
      <c r="P215" s="41" t="s">
        <v>50</v>
      </c>
      <c r="Q215" s="41" t="s">
        <v>585</v>
      </c>
      <c r="R215" s="42">
        <v>100</v>
      </c>
      <c r="S215" s="41" t="s">
        <v>41</v>
      </c>
      <c r="T215" s="41"/>
      <c r="U215" s="43">
        <v>44927</v>
      </c>
      <c r="V215" s="43">
        <v>45291</v>
      </c>
      <c r="W215" s="44">
        <v>0</v>
      </c>
      <c r="X215" s="44">
        <v>0</v>
      </c>
      <c r="Y215" s="44">
        <v>0</v>
      </c>
      <c r="Z215" s="44">
        <v>0</v>
      </c>
      <c r="AA215" s="44">
        <v>0</v>
      </c>
      <c r="AB215" s="44">
        <v>0</v>
      </c>
      <c r="AC215" s="44">
        <v>0</v>
      </c>
      <c r="AD215" s="44">
        <v>0</v>
      </c>
      <c r="AE215" s="44">
        <v>0</v>
      </c>
      <c r="AF215" s="46" t="s">
        <v>1289</v>
      </c>
      <c r="AG215" s="46" t="s">
        <v>1290</v>
      </c>
      <c r="AH215" s="46" t="s">
        <v>1291</v>
      </c>
      <c r="AI215" s="47" t="s">
        <v>108</v>
      </c>
    </row>
    <row r="216" spans="1:35" hidden="1" x14ac:dyDescent="0.25">
      <c r="A216" s="26">
        <v>4240</v>
      </c>
      <c r="B216" s="26" t="s">
        <v>1292</v>
      </c>
      <c r="C216" s="27" t="s">
        <v>1293</v>
      </c>
      <c r="D216" s="27" t="s">
        <v>58</v>
      </c>
      <c r="E216" s="27" t="s">
        <v>35</v>
      </c>
      <c r="F216" s="27" t="s">
        <v>36</v>
      </c>
      <c r="G216" s="27" t="s">
        <v>69</v>
      </c>
      <c r="H216" s="27" t="s">
        <v>37</v>
      </c>
      <c r="I216" s="27" t="s">
        <v>38</v>
      </c>
      <c r="J216" s="27" t="s">
        <v>532</v>
      </c>
      <c r="K216" s="27" t="s">
        <v>70</v>
      </c>
      <c r="L216" s="27" t="s">
        <v>66</v>
      </c>
      <c r="N216" s="28">
        <v>45777</v>
      </c>
      <c r="O216" s="40" t="str" cm="1">
        <f t="array" ref="O216">IF(S216="Sim", "Em ação preparatória", IFERROR(INDEX('[1]Situação-Fase-SituaçãoSite'!$C$2:$C$215,MATCH(1,('[1]Situação-Fase-SituaçãoSite'!$A$2:$A$215=P216)*('[1]Situação-Fase-SituaçãoSite'!$B$2:$B$215=Q216),0)),"Combinação da Situação e Fase inválida"))</f>
        <v>Em execução</v>
      </c>
      <c r="P216" s="41" t="s">
        <v>40</v>
      </c>
      <c r="Q216" s="41" t="s">
        <v>151</v>
      </c>
      <c r="R216" s="42">
        <v>20</v>
      </c>
      <c r="S216" s="41" t="s">
        <v>41</v>
      </c>
      <c r="T216" s="41"/>
      <c r="U216" s="43">
        <v>45306</v>
      </c>
      <c r="V216" s="43">
        <v>46142</v>
      </c>
      <c r="W216" s="44">
        <v>0</v>
      </c>
      <c r="X216" s="44">
        <v>0</v>
      </c>
      <c r="Y216" s="44">
        <v>0</v>
      </c>
      <c r="Z216" s="44">
        <v>0</v>
      </c>
      <c r="AA216" s="44">
        <v>0</v>
      </c>
      <c r="AB216" s="44">
        <v>0</v>
      </c>
      <c r="AC216" s="44">
        <v>0</v>
      </c>
      <c r="AD216" s="44">
        <v>0</v>
      </c>
      <c r="AE216" s="44">
        <v>0</v>
      </c>
      <c r="AF216" s="46" t="s">
        <v>1294</v>
      </c>
      <c r="AG216" s="46"/>
      <c r="AH216" s="46" t="s">
        <v>1295</v>
      </c>
      <c r="AI216" s="47" t="s">
        <v>1296</v>
      </c>
    </row>
    <row r="217" spans="1:35" hidden="1" x14ac:dyDescent="0.25">
      <c r="A217" s="26">
        <v>4241</v>
      </c>
      <c r="B217" s="26" t="s">
        <v>1297</v>
      </c>
      <c r="C217" s="27" t="s">
        <v>1298</v>
      </c>
      <c r="D217" s="27" t="s">
        <v>770</v>
      </c>
      <c r="E217" s="27" t="s">
        <v>35</v>
      </c>
      <c r="F217" s="27" t="s">
        <v>36</v>
      </c>
      <c r="G217" s="27" t="s">
        <v>770</v>
      </c>
      <c r="H217" s="27" t="s">
        <v>37</v>
      </c>
      <c r="I217" s="27" t="s">
        <v>38</v>
      </c>
      <c r="J217" s="27" t="s">
        <v>52</v>
      </c>
      <c r="K217" s="27" t="s">
        <v>771</v>
      </c>
      <c r="L217" s="27" t="s">
        <v>66</v>
      </c>
      <c r="N217" s="28">
        <v>45777</v>
      </c>
      <c r="O217" s="40" t="str" cm="1">
        <f t="array" ref="O217">IF(S217="Sim", "Em ação preparatória", IFERROR(INDEX('[1]Situação-Fase-SituaçãoSite'!$C$2:$C$215,MATCH(1,('[1]Situação-Fase-SituaçãoSite'!$A$2:$A$215=P217)*('[1]Situação-Fase-SituaçãoSite'!$B$2:$B$215=Q217),0)),"Combinação da Situação e Fase inválida"))</f>
        <v>Em ação preparatória</v>
      </c>
      <c r="P217" s="41" t="s">
        <v>62</v>
      </c>
      <c r="Q217" s="41" t="s">
        <v>151</v>
      </c>
      <c r="R217" s="42">
        <v>0</v>
      </c>
      <c r="S217" s="41" t="s">
        <v>41</v>
      </c>
      <c r="T217" s="41"/>
      <c r="U217" s="43">
        <v>45838</v>
      </c>
      <c r="V217" s="43">
        <v>46387</v>
      </c>
      <c r="W217" s="44">
        <v>0</v>
      </c>
      <c r="X217" s="44">
        <v>0</v>
      </c>
      <c r="Y217" s="44">
        <v>0</v>
      </c>
      <c r="Z217" s="44">
        <v>0</v>
      </c>
      <c r="AA217" s="44">
        <v>0</v>
      </c>
      <c r="AB217" s="44">
        <v>0</v>
      </c>
      <c r="AC217" s="44">
        <v>0</v>
      </c>
      <c r="AD217" s="44">
        <v>0</v>
      </c>
      <c r="AE217" s="44">
        <v>0</v>
      </c>
      <c r="AF217" s="46" t="s">
        <v>1299</v>
      </c>
      <c r="AG217" s="46" t="s">
        <v>1300</v>
      </c>
      <c r="AH217" s="46" t="s">
        <v>1301</v>
      </c>
      <c r="AI217" s="47" t="s">
        <v>1302</v>
      </c>
    </row>
    <row r="218" spans="1:35" hidden="1" x14ac:dyDescent="0.25">
      <c r="A218" s="26">
        <v>4242</v>
      </c>
      <c r="B218" s="26" t="s">
        <v>1303</v>
      </c>
      <c r="C218" s="27" t="s">
        <v>1304</v>
      </c>
      <c r="D218" s="27" t="s">
        <v>65</v>
      </c>
      <c r="E218" s="27" t="s">
        <v>35</v>
      </c>
      <c r="F218" s="27" t="s">
        <v>36</v>
      </c>
      <c r="G218" s="27" t="s">
        <v>69</v>
      </c>
      <c r="H218" s="27" t="s">
        <v>37</v>
      </c>
      <c r="I218" s="27" t="s">
        <v>38</v>
      </c>
      <c r="J218" s="27" t="s">
        <v>892</v>
      </c>
      <c r="K218" s="27" t="s">
        <v>70</v>
      </c>
      <c r="L218" s="27" t="s">
        <v>66</v>
      </c>
      <c r="N218" s="28">
        <v>45777</v>
      </c>
      <c r="O218" s="40" t="str" cm="1">
        <f t="array" ref="O218">IF(S218="Sim", "Em ação preparatória", IFERROR(INDEX('[1]Situação-Fase-SituaçãoSite'!$C$2:$C$215,MATCH(1,('[1]Situação-Fase-SituaçãoSite'!$A$2:$A$215=P218)*('[1]Situação-Fase-SituaçãoSite'!$B$2:$B$215=Q218),0)),"Combinação da Situação e Fase inválida"))</f>
        <v>Em execução</v>
      </c>
      <c r="P218" s="41" t="s">
        <v>40</v>
      </c>
      <c r="Q218" s="41" t="s">
        <v>151</v>
      </c>
      <c r="R218" s="42">
        <v>5</v>
      </c>
      <c r="S218" s="41" t="s">
        <v>41</v>
      </c>
      <c r="T218" s="41"/>
      <c r="U218" s="43">
        <v>45306</v>
      </c>
      <c r="V218" s="43">
        <v>46501</v>
      </c>
      <c r="W218" s="44">
        <v>0</v>
      </c>
      <c r="X218" s="44">
        <v>0</v>
      </c>
      <c r="Y218" s="44">
        <v>0</v>
      </c>
      <c r="Z218" s="44">
        <v>0</v>
      </c>
      <c r="AA218" s="44">
        <v>0</v>
      </c>
      <c r="AB218" s="44">
        <v>0</v>
      </c>
      <c r="AC218" s="44">
        <v>0</v>
      </c>
      <c r="AD218" s="44">
        <v>0</v>
      </c>
      <c r="AE218" s="44">
        <v>0</v>
      </c>
      <c r="AF218" s="46" t="s">
        <v>1305</v>
      </c>
      <c r="AG218" s="46" t="s">
        <v>1306</v>
      </c>
      <c r="AH218" s="46" t="s">
        <v>1307</v>
      </c>
      <c r="AI218" s="47" t="s">
        <v>1308</v>
      </c>
    </row>
    <row r="219" spans="1:35" hidden="1" x14ac:dyDescent="0.25">
      <c r="A219" s="26">
        <v>4243</v>
      </c>
      <c r="B219" s="26" t="s">
        <v>1309</v>
      </c>
      <c r="C219" s="27" t="s">
        <v>1310</v>
      </c>
      <c r="D219" s="27" t="s">
        <v>770</v>
      </c>
      <c r="E219" s="27" t="s">
        <v>35</v>
      </c>
      <c r="F219" s="27" t="s">
        <v>36</v>
      </c>
      <c r="G219" s="27" t="s">
        <v>770</v>
      </c>
      <c r="H219" s="27" t="s">
        <v>37</v>
      </c>
      <c r="I219" s="27" t="s">
        <v>38</v>
      </c>
      <c r="J219" s="27" t="s">
        <v>570</v>
      </c>
      <c r="K219" s="27" t="s">
        <v>771</v>
      </c>
      <c r="L219" s="27" t="s">
        <v>66</v>
      </c>
      <c r="N219" s="28">
        <v>45777</v>
      </c>
      <c r="O219" s="40" t="str" cm="1">
        <f t="array" ref="O219">IF(S219="Sim", "Em ação preparatória", IFERROR(INDEX('[1]Situação-Fase-SituaçãoSite'!$C$2:$C$215,MATCH(1,('[1]Situação-Fase-SituaçãoSite'!$A$2:$A$215=P219)*('[1]Situação-Fase-SituaçãoSite'!$B$2:$B$215=Q219),0)),"Combinação da Situação e Fase inválida"))</f>
        <v>Em execução</v>
      </c>
      <c r="P219" s="41" t="s">
        <v>40</v>
      </c>
      <c r="Q219" s="41" t="s">
        <v>61</v>
      </c>
      <c r="R219" s="42">
        <v>88</v>
      </c>
      <c r="S219" s="41" t="s">
        <v>41</v>
      </c>
      <c r="T219" s="41"/>
      <c r="U219" s="43">
        <v>42324</v>
      </c>
      <c r="V219" s="43">
        <v>46022</v>
      </c>
      <c r="W219" s="44">
        <v>0</v>
      </c>
      <c r="X219" s="44">
        <v>0</v>
      </c>
      <c r="Y219" s="44">
        <v>0</v>
      </c>
      <c r="Z219" s="44">
        <v>0</v>
      </c>
      <c r="AA219" s="44">
        <v>0</v>
      </c>
      <c r="AB219" s="44">
        <v>0</v>
      </c>
      <c r="AC219" s="44">
        <v>0</v>
      </c>
      <c r="AD219" s="44">
        <v>0</v>
      </c>
      <c r="AE219" s="44">
        <v>0</v>
      </c>
      <c r="AF219" s="46" t="s">
        <v>1311</v>
      </c>
      <c r="AG219" s="46" t="s">
        <v>152</v>
      </c>
      <c r="AH219" s="46" t="s">
        <v>1312</v>
      </c>
      <c r="AI219" s="47" t="s">
        <v>108</v>
      </c>
    </row>
    <row r="220" spans="1:35" x14ac:dyDescent="0.25">
      <c r="A220" s="26">
        <v>4244</v>
      </c>
      <c r="B220" s="26" t="s">
        <v>1313</v>
      </c>
      <c r="C220" s="27" t="s">
        <v>1314</v>
      </c>
      <c r="D220" s="27" t="s">
        <v>84</v>
      </c>
      <c r="E220" s="27" t="s">
        <v>35</v>
      </c>
      <c r="F220" s="27" t="s">
        <v>36</v>
      </c>
      <c r="G220" s="27" t="s">
        <v>84</v>
      </c>
      <c r="H220" s="27" t="s">
        <v>37</v>
      </c>
      <c r="I220" s="27" t="s">
        <v>38</v>
      </c>
      <c r="J220" s="27" t="s">
        <v>570</v>
      </c>
      <c r="K220" s="27" t="s">
        <v>1315</v>
      </c>
      <c r="L220" s="27" t="s">
        <v>66</v>
      </c>
      <c r="M220" s="27" t="s">
        <v>1316</v>
      </c>
      <c r="N220" s="28">
        <v>45777</v>
      </c>
      <c r="O220" s="40" t="s">
        <v>1545</v>
      </c>
      <c r="P220" s="41" t="s">
        <v>40</v>
      </c>
      <c r="Q220" s="41" t="s">
        <v>221</v>
      </c>
      <c r="R220" s="42">
        <v>0</v>
      </c>
      <c r="S220" s="41" t="s">
        <v>41</v>
      </c>
      <c r="T220" s="41"/>
      <c r="U220" s="43">
        <v>45370</v>
      </c>
      <c r="V220" s="43">
        <v>46599</v>
      </c>
      <c r="W220" s="59">
        <v>0</v>
      </c>
      <c r="X220" s="59">
        <v>0</v>
      </c>
      <c r="Y220" s="59">
        <v>0</v>
      </c>
      <c r="Z220" s="59">
        <v>0</v>
      </c>
      <c r="AA220" s="59">
        <v>0</v>
      </c>
      <c r="AB220" s="59">
        <v>0</v>
      </c>
      <c r="AC220" s="59">
        <v>0</v>
      </c>
      <c r="AD220" s="59">
        <v>0</v>
      </c>
      <c r="AE220" s="59">
        <v>0</v>
      </c>
      <c r="AF220" s="46" t="s">
        <v>1317</v>
      </c>
      <c r="AG220" s="46"/>
      <c r="AH220" s="46" t="s">
        <v>1318</v>
      </c>
      <c r="AI220" s="60" t="s">
        <v>108</v>
      </c>
    </row>
    <row r="221" spans="1:35" x14ac:dyDescent="0.25">
      <c r="A221" s="26">
        <v>4245</v>
      </c>
      <c r="B221" s="26" t="s">
        <v>1319</v>
      </c>
      <c r="C221" s="27" t="s">
        <v>1320</v>
      </c>
      <c r="D221" s="27" t="s">
        <v>84</v>
      </c>
      <c r="E221" s="27" t="s">
        <v>35</v>
      </c>
      <c r="F221" s="27" t="s">
        <v>36</v>
      </c>
      <c r="G221" s="27" t="s">
        <v>84</v>
      </c>
      <c r="H221" s="27" t="s">
        <v>37</v>
      </c>
      <c r="I221" s="27" t="s">
        <v>38</v>
      </c>
      <c r="J221" s="27" t="s">
        <v>570</v>
      </c>
      <c r="K221" s="27" t="s">
        <v>1321</v>
      </c>
      <c r="L221" s="27" t="s">
        <v>66</v>
      </c>
      <c r="M221" s="27" t="s">
        <v>1316</v>
      </c>
      <c r="N221" s="28">
        <v>45777</v>
      </c>
      <c r="O221" s="40" t="s">
        <v>1545</v>
      </c>
      <c r="P221" s="41" t="s">
        <v>40</v>
      </c>
      <c r="Q221" s="41" t="s">
        <v>61</v>
      </c>
      <c r="R221" s="42">
        <v>31</v>
      </c>
      <c r="S221" s="41" t="s">
        <v>41</v>
      </c>
      <c r="T221" s="41"/>
      <c r="U221" s="43">
        <v>45382</v>
      </c>
      <c r="V221" s="43">
        <v>45848</v>
      </c>
      <c r="W221" s="59">
        <v>0</v>
      </c>
      <c r="X221" s="59">
        <v>0</v>
      </c>
      <c r="Y221" s="59">
        <v>0</v>
      </c>
      <c r="Z221" s="59">
        <v>0</v>
      </c>
      <c r="AA221" s="59">
        <v>0</v>
      </c>
      <c r="AB221" s="59">
        <v>0</v>
      </c>
      <c r="AC221" s="59">
        <v>0</v>
      </c>
      <c r="AD221" s="59">
        <v>0</v>
      </c>
      <c r="AE221" s="59">
        <v>0</v>
      </c>
      <c r="AF221" s="46" t="s">
        <v>1322</v>
      </c>
      <c r="AG221" s="46" t="s">
        <v>1323</v>
      </c>
      <c r="AH221" s="46" t="s">
        <v>1324</v>
      </c>
      <c r="AI221" s="60" t="s">
        <v>108</v>
      </c>
    </row>
    <row r="222" spans="1:35" hidden="1" x14ac:dyDescent="0.25">
      <c r="A222" s="26">
        <v>4246</v>
      </c>
      <c r="B222" s="26" t="s">
        <v>1325</v>
      </c>
      <c r="C222" s="27" t="s">
        <v>1326</v>
      </c>
      <c r="D222" s="27" t="s">
        <v>100</v>
      </c>
      <c r="E222" s="27" t="s">
        <v>35</v>
      </c>
      <c r="F222" s="27" t="s">
        <v>36</v>
      </c>
      <c r="G222" s="27" t="s">
        <v>69</v>
      </c>
      <c r="H222" s="27" t="s">
        <v>37</v>
      </c>
      <c r="I222" s="27" t="s">
        <v>38</v>
      </c>
      <c r="J222" s="27" t="s">
        <v>269</v>
      </c>
      <c r="K222" s="27" t="s">
        <v>70</v>
      </c>
      <c r="L222" s="27" t="s">
        <v>66</v>
      </c>
      <c r="N222" s="28">
        <v>45777</v>
      </c>
      <c r="O222" s="40" t="str" cm="1">
        <f t="array" ref="O222">IF(S222="Sim", "Em ação preparatória", IFERROR(INDEX('[1]Situação-Fase-SituaçãoSite'!$C$2:$C$215,MATCH(1,('[1]Situação-Fase-SituaçãoSite'!$A$2:$A$215=P222)*('[1]Situação-Fase-SituaçãoSite'!$B$2:$B$215=Q222),0)),"Combinação da Situação e Fase inválida"))</f>
        <v>Em ação preparatória</v>
      </c>
      <c r="P222" s="41" t="s">
        <v>62</v>
      </c>
      <c r="Q222" s="41" t="s">
        <v>63</v>
      </c>
      <c r="R222" s="42">
        <v>0</v>
      </c>
      <c r="S222" s="41" t="s">
        <v>41</v>
      </c>
      <c r="T222" s="41"/>
      <c r="U222" s="43">
        <v>42324</v>
      </c>
      <c r="V222" s="43">
        <v>46415</v>
      </c>
      <c r="W222" s="44">
        <v>0</v>
      </c>
      <c r="X222" s="44">
        <v>0</v>
      </c>
      <c r="Y222" s="44">
        <v>0</v>
      </c>
      <c r="Z222" s="44">
        <v>0</v>
      </c>
      <c r="AA222" s="44">
        <v>0</v>
      </c>
      <c r="AB222" s="44">
        <v>0</v>
      </c>
      <c r="AC222" s="44">
        <v>0</v>
      </c>
      <c r="AD222" s="44">
        <v>0</v>
      </c>
      <c r="AE222" s="44">
        <v>0</v>
      </c>
      <c r="AF222" s="46" t="s">
        <v>1327</v>
      </c>
      <c r="AG222" s="46"/>
      <c r="AH222" s="46" t="s">
        <v>1328</v>
      </c>
      <c r="AI222" s="47" t="s">
        <v>108</v>
      </c>
    </row>
    <row r="223" spans="1:35" x14ac:dyDescent="0.25">
      <c r="A223" s="26">
        <v>4247</v>
      </c>
      <c r="B223" s="26" t="s">
        <v>1329</v>
      </c>
      <c r="C223" s="27" t="s">
        <v>1330</v>
      </c>
      <c r="D223" s="27" t="s">
        <v>58</v>
      </c>
      <c r="E223" s="27" t="s">
        <v>35</v>
      </c>
      <c r="F223" s="27" t="s">
        <v>36</v>
      </c>
      <c r="G223" s="27" t="s">
        <v>59</v>
      </c>
      <c r="H223" s="27" t="s">
        <v>37</v>
      </c>
      <c r="I223" s="27" t="s">
        <v>38</v>
      </c>
      <c r="J223" s="27" t="s">
        <v>750</v>
      </c>
      <c r="K223" s="27" t="s">
        <v>1331</v>
      </c>
      <c r="L223" s="27" t="s">
        <v>66</v>
      </c>
      <c r="M223" s="27" t="s">
        <v>1332</v>
      </c>
      <c r="N223" s="28">
        <v>45777</v>
      </c>
      <c r="O223" s="40" t="str" cm="1">
        <f t="array" ref="O223">IF(S223="Sim", "Em ação preparatória", IFERROR(INDEX('[1]Situação-Fase-SituaçãoSite'!$C$2:$C$215,MATCH(1,('[1]Situação-Fase-SituaçãoSite'!$A$2:$A$215=P223)*('[1]Situação-Fase-SituaçãoSite'!$B$2:$B$215=Q223),0)),"Combinação da Situação e Fase inválida"))</f>
        <v>Em execução</v>
      </c>
      <c r="P223" s="41" t="s">
        <v>40</v>
      </c>
      <c r="Q223" s="41" t="s">
        <v>151</v>
      </c>
      <c r="R223" s="42">
        <v>0</v>
      </c>
      <c r="S223" s="41" t="s">
        <v>41</v>
      </c>
      <c r="T223" s="41"/>
      <c r="U223" s="43">
        <v>44036</v>
      </c>
      <c r="V223" s="43">
        <v>46022</v>
      </c>
      <c r="W223" s="44">
        <v>0</v>
      </c>
      <c r="X223" s="44">
        <v>0</v>
      </c>
      <c r="Y223" s="44">
        <v>3762049.62</v>
      </c>
      <c r="Z223" s="44">
        <v>0</v>
      </c>
      <c r="AA223" s="44">
        <v>0</v>
      </c>
      <c r="AB223" s="44">
        <v>0</v>
      </c>
      <c r="AC223" s="44">
        <v>0</v>
      </c>
      <c r="AD223" s="44">
        <v>0</v>
      </c>
      <c r="AE223" s="44">
        <v>0</v>
      </c>
      <c r="AF223" s="46" t="s">
        <v>1333</v>
      </c>
      <c r="AG223" s="46" t="s">
        <v>862</v>
      </c>
      <c r="AH223" s="46" t="s">
        <v>1334</v>
      </c>
      <c r="AI223" s="47" t="s">
        <v>1335</v>
      </c>
    </row>
    <row r="224" spans="1:35" hidden="1" x14ac:dyDescent="0.25">
      <c r="A224" s="26">
        <v>4250</v>
      </c>
      <c r="B224" s="26" t="s">
        <v>1336</v>
      </c>
      <c r="C224" s="27" t="s">
        <v>1337</v>
      </c>
      <c r="D224" s="27" t="s">
        <v>58</v>
      </c>
      <c r="E224" s="27" t="s">
        <v>35</v>
      </c>
      <c r="F224" s="27" t="s">
        <v>36</v>
      </c>
      <c r="G224" s="27" t="s">
        <v>69</v>
      </c>
      <c r="H224" s="27" t="s">
        <v>37</v>
      </c>
      <c r="I224" s="27" t="s">
        <v>38</v>
      </c>
      <c r="J224" s="27" t="s">
        <v>117</v>
      </c>
      <c r="K224" s="27" t="s">
        <v>70</v>
      </c>
      <c r="L224" s="27" t="s">
        <v>66</v>
      </c>
      <c r="N224" s="28">
        <v>45777</v>
      </c>
      <c r="O224" s="40" t="str" cm="1">
        <f t="array" ref="O224">IF(S224="Sim", "Em ação preparatória", IFERROR(INDEX('[1]Situação-Fase-SituaçãoSite'!$C$2:$C$215,MATCH(1,('[1]Situação-Fase-SituaçãoSite'!$A$2:$A$215=P224)*('[1]Situação-Fase-SituaçãoSite'!$B$2:$B$215=Q224),0)),"Combinação da Situação e Fase inválida"))</f>
        <v>Em ação preparatória</v>
      </c>
      <c r="P224" s="41" t="s">
        <v>62</v>
      </c>
      <c r="Q224" s="41" t="s">
        <v>63</v>
      </c>
      <c r="R224" s="42">
        <v>0</v>
      </c>
      <c r="S224" s="41" t="s">
        <v>41</v>
      </c>
      <c r="T224" s="41"/>
      <c r="U224" s="43">
        <v>45658</v>
      </c>
      <c r="V224" s="43">
        <v>46415</v>
      </c>
      <c r="W224" s="44">
        <v>0</v>
      </c>
      <c r="X224" s="44">
        <v>0</v>
      </c>
      <c r="Y224" s="44">
        <v>0</v>
      </c>
      <c r="Z224" s="44">
        <v>0</v>
      </c>
      <c r="AA224" s="44">
        <v>0</v>
      </c>
      <c r="AB224" s="44">
        <v>0</v>
      </c>
      <c r="AC224" s="44">
        <v>0</v>
      </c>
      <c r="AD224" s="44">
        <v>0</v>
      </c>
      <c r="AE224" s="44">
        <v>0</v>
      </c>
      <c r="AF224" s="46" t="s">
        <v>95</v>
      </c>
      <c r="AG224" s="46" t="s">
        <v>95</v>
      </c>
      <c r="AH224" s="46" t="s">
        <v>1338</v>
      </c>
      <c r="AI224" s="47" t="s">
        <v>1339</v>
      </c>
    </row>
    <row r="225" spans="1:35" hidden="1" x14ac:dyDescent="0.25">
      <c r="A225" s="26">
        <v>4361</v>
      </c>
      <c r="B225" s="26" t="s">
        <v>1340</v>
      </c>
      <c r="C225" s="27" t="s">
        <v>1341</v>
      </c>
      <c r="D225" s="27" t="s">
        <v>65</v>
      </c>
      <c r="E225" s="27" t="s">
        <v>35</v>
      </c>
      <c r="F225" s="27" t="s">
        <v>36</v>
      </c>
      <c r="G225" s="27" t="s">
        <v>69</v>
      </c>
      <c r="H225" s="27" t="s">
        <v>37</v>
      </c>
      <c r="I225" s="27" t="s">
        <v>38</v>
      </c>
      <c r="J225" s="27" t="s">
        <v>798</v>
      </c>
      <c r="K225" s="27" t="s">
        <v>70</v>
      </c>
      <c r="L225" s="27" t="s">
        <v>66</v>
      </c>
      <c r="N225" s="28">
        <v>45777</v>
      </c>
      <c r="O225" s="40" t="str" cm="1">
        <f t="array" ref="O225">IF(S225="Sim", "Em ação preparatória", IFERROR(INDEX('[1]Situação-Fase-SituaçãoSite'!$C$2:$C$215,MATCH(1,('[1]Situação-Fase-SituaçãoSite'!$A$2:$A$215=P225)*('[1]Situação-Fase-SituaçãoSite'!$B$2:$B$215=Q225),0)),"Combinação da Situação e Fase inválida"))</f>
        <v>Em execução</v>
      </c>
      <c r="P225" s="41" t="s">
        <v>40</v>
      </c>
      <c r="Q225" s="41" t="s">
        <v>151</v>
      </c>
      <c r="R225" s="42">
        <v>10</v>
      </c>
      <c r="S225" s="41" t="s">
        <v>41</v>
      </c>
      <c r="T225" s="41"/>
      <c r="U225" s="43">
        <v>44935</v>
      </c>
      <c r="V225" s="43">
        <v>46022</v>
      </c>
      <c r="W225" s="44">
        <v>0</v>
      </c>
      <c r="X225" s="44">
        <v>0</v>
      </c>
      <c r="Y225" s="44">
        <v>0</v>
      </c>
      <c r="Z225" s="44">
        <v>0</v>
      </c>
      <c r="AA225" s="44">
        <v>0</v>
      </c>
      <c r="AB225" s="44">
        <v>0</v>
      </c>
      <c r="AC225" s="44">
        <v>0</v>
      </c>
      <c r="AD225" s="44">
        <v>0</v>
      </c>
      <c r="AE225" s="44">
        <v>0</v>
      </c>
      <c r="AF225" s="46" t="s">
        <v>1342</v>
      </c>
      <c r="AG225" s="46" t="s">
        <v>1119</v>
      </c>
      <c r="AH225" s="46" t="s">
        <v>1343</v>
      </c>
      <c r="AI225" s="47" t="s">
        <v>1344</v>
      </c>
    </row>
    <row r="226" spans="1:35" ht="30" customHeight="1" x14ac:dyDescent="0.25">
      <c r="A226" s="26">
        <v>4630</v>
      </c>
      <c r="B226" s="26" t="s">
        <v>1345</v>
      </c>
      <c r="C226" s="27" t="s">
        <v>1346</v>
      </c>
      <c r="D226" s="27" t="s">
        <v>100</v>
      </c>
      <c r="E226" s="27" t="s">
        <v>35</v>
      </c>
      <c r="F226" s="27" t="s">
        <v>36</v>
      </c>
      <c r="G226" s="27" t="s">
        <v>101</v>
      </c>
      <c r="H226" s="27" t="s">
        <v>37</v>
      </c>
      <c r="I226" s="27" t="s">
        <v>38</v>
      </c>
      <c r="J226" s="27" t="s">
        <v>532</v>
      </c>
      <c r="K226" s="27" t="s">
        <v>1117</v>
      </c>
      <c r="N226" s="28">
        <v>45777</v>
      </c>
      <c r="O226" s="40" t="str" cm="1">
        <f t="array" ref="O226">IF(S226="Sim", "Em ação preparatória", IFERROR(INDEX('[1]Situação-Fase-SituaçãoSite'!$C$2:$C$215,MATCH(1,('[1]Situação-Fase-SituaçãoSite'!$A$2:$A$215=P226)*('[1]Situação-Fase-SituaçãoSite'!$B$2:$B$215=Q226),0)),"Combinação da Situação e Fase inválida"))</f>
        <v>Combinação da Situação e Fase inválida</v>
      </c>
      <c r="P226" s="41" t="s">
        <v>1546</v>
      </c>
      <c r="Q226" s="41" t="s">
        <v>151</v>
      </c>
      <c r="R226" s="42">
        <v>0</v>
      </c>
      <c r="S226" s="41" t="s">
        <v>41</v>
      </c>
      <c r="T226" s="41"/>
      <c r="U226" s="43">
        <v>46022</v>
      </c>
      <c r="V226" s="43">
        <v>46387</v>
      </c>
      <c r="W226" s="44">
        <v>0</v>
      </c>
      <c r="X226" s="44">
        <v>0</v>
      </c>
      <c r="Y226" s="44">
        <v>0</v>
      </c>
      <c r="Z226" s="44">
        <v>0</v>
      </c>
      <c r="AA226" s="44">
        <v>0</v>
      </c>
      <c r="AB226" s="44">
        <v>0</v>
      </c>
      <c r="AC226" s="44">
        <v>0</v>
      </c>
      <c r="AD226" s="44">
        <v>0</v>
      </c>
      <c r="AE226" s="44">
        <v>0</v>
      </c>
      <c r="AF226" s="46" t="s">
        <v>1118</v>
      </c>
      <c r="AG226" s="46" t="s">
        <v>1119</v>
      </c>
      <c r="AH226" s="46" t="s">
        <v>1120</v>
      </c>
      <c r="AI226" s="47" t="s">
        <v>1347</v>
      </c>
    </row>
    <row r="227" spans="1:35" hidden="1" x14ac:dyDescent="0.25">
      <c r="A227" s="26">
        <v>4631</v>
      </c>
      <c r="B227" s="26" t="s">
        <v>1348</v>
      </c>
      <c r="C227" s="27" t="s">
        <v>1348</v>
      </c>
      <c r="D227" s="27" t="s">
        <v>100</v>
      </c>
      <c r="E227" s="27" t="s">
        <v>35</v>
      </c>
      <c r="F227" s="27" t="s">
        <v>36</v>
      </c>
      <c r="G227" s="27" t="s">
        <v>69</v>
      </c>
      <c r="H227" s="27" t="s">
        <v>37</v>
      </c>
      <c r="I227" s="27" t="s">
        <v>38</v>
      </c>
      <c r="J227" s="27" t="s">
        <v>475</v>
      </c>
      <c r="K227" s="27" t="s">
        <v>70</v>
      </c>
      <c r="L227" s="27" t="s">
        <v>66</v>
      </c>
      <c r="N227" s="28">
        <v>45777</v>
      </c>
      <c r="O227" s="40" t="str" cm="1">
        <f t="array" ref="O227">IF(S227="Sim", "Em ação preparatória", IFERROR(INDEX('[1]Situação-Fase-SituaçãoSite'!$C$2:$C$215,MATCH(1,('[1]Situação-Fase-SituaçãoSite'!$A$2:$A$215=P227)*('[1]Situação-Fase-SituaçãoSite'!$B$2:$B$215=Q227),0)),"Combinação da Situação e Fase inválida"))</f>
        <v>Em ação preparatória</v>
      </c>
      <c r="P227" s="41" t="s">
        <v>62</v>
      </c>
      <c r="Q227" s="41" t="s">
        <v>63</v>
      </c>
      <c r="R227" s="42">
        <v>0</v>
      </c>
      <c r="S227" s="41" t="s">
        <v>41</v>
      </c>
      <c r="T227" s="41"/>
      <c r="U227" s="43">
        <v>45808</v>
      </c>
      <c r="V227" s="43">
        <v>46173</v>
      </c>
      <c r="W227" s="44">
        <v>0</v>
      </c>
      <c r="X227" s="44">
        <v>0</v>
      </c>
      <c r="Y227" s="44">
        <v>0</v>
      </c>
      <c r="Z227" s="44">
        <v>0</v>
      </c>
      <c r="AA227" s="44">
        <v>0</v>
      </c>
      <c r="AB227" s="44">
        <v>0</v>
      </c>
      <c r="AC227" s="44">
        <v>0</v>
      </c>
      <c r="AD227" s="44">
        <v>0</v>
      </c>
      <c r="AE227" s="44">
        <v>0</v>
      </c>
      <c r="AF227" s="46" t="s">
        <v>1349</v>
      </c>
      <c r="AG227" s="46"/>
      <c r="AH227" s="46" t="s">
        <v>1350</v>
      </c>
      <c r="AI227" s="47" t="s">
        <v>108</v>
      </c>
    </row>
    <row r="228" spans="1:35" hidden="1" x14ac:dyDescent="0.25">
      <c r="A228" s="26">
        <v>4632</v>
      </c>
      <c r="B228" s="26" t="s">
        <v>1230</v>
      </c>
      <c r="C228" s="27" t="s">
        <v>1351</v>
      </c>
      <c r="D228" s="27" t="s">
        <v>58</v>
      </c>
      <c r="E228" s="27" t="s">
        <v>35</v>
      </c>
      <c r="F228" s="27" t="s">
        <v>36</v>
      </c>
      <c r="G228" s="27" t="s">
        <v>69</v>
      </c>
      <c r="H228" s="27" t="s">
        <v>37</v>
      </c>
      <c r="I228" s="27" t="s">
        <v>38</v>
      </c>
      <c r="J228" s="27" t="s">
        <v>475</v>
      </c>
      <c r="K228" s="27" t="s">
        <v>70</v>
      </c>
      <c r="L228" s="27" t="s">
        <v>66</v>
      </c>
      <c r="N228" s="28">
        <v>45777</v>
      </c>
      <c r="O228" s="40" t="str" cm="1">
        <f t="array" ref="O228">IF(S228="Sim", "Em ação preparatória", IFERROR(INDEX('[1]Situação-Fase-SituaçãoSite'!$C$2:$C$215,MATCH(1,('[1]Situação-Fase-SituaçãoSite'!$A$2:$A$215=P228)*('[1]Situação-Fase-SituaçãoSite'!$B$2:$B$215=Q228),0)),"Combinação da Situação e Fase inválida"))</f>
        <v>Concluído</v>
      </c>
      <c r="P228" s="41" t="s">
        <v>50</v>
      </c>
      <c r="Q228" s="41" t="s">
        <v>585</v>
      </c>
      <c r="R228" s="42">
        <v>100</v>
      </c>
      <c r="S228" s="41" t="s">
        <v>41</v>
      </c>
      <c r="T228" s="41"/>
      <c r="U228" s="43">
        <v>42324</v>
      </c>
      <c r="V228" s="43">
        <v>45291</v>
      </c>
      <c r="W228" s="44">
        <v>0</v>
      </c>
      <c r="X228" s="44">
        <v>0</v>
      </c>
      <c r="Y228" s="44">
        <v>0</v>
      </c>
      <c r="Z228" s="44">
        <v>0</v>
      </c>
      <c r="AA228" s="44">
        <v>0</v>
      </c>
      <c r="AB228" s="44">
        <v>0</v>
      </c>
      <c r="AC228" s="44">
        <v>0</v>
      </c>
      <c r="AD228" s="44">
        <v>0</v>
      </c>
      <c r="AE228" s="44">
        <v>0</v>
      </c>
      <c r="AF228" s="46" t="s">
        <v>1352</v>
      </c>
      <c r="AG228" s="46" t="s">
        <v>1353</v>
      </c>
      <c r="AH228" s="46" t="s">
        <v>1354</v>
      </c>
      <c r="AI228" s="47" t="s">
        <v>1355</v>
      </c>
    </row>
    <row r="229" spans="1:35" hidden="1" x14ac:dyDescent="0.25">
      <c r="A229" s="26">
        <v>4634</v>
      </c>
      <c r="B229" s="26" t="s">
        <v>1356</v>
      </c>
      <c r="C229" s="27" t="s">
        <v>1357</v>
      </c>
      <c r="D229" s="27" t="s">
        <v>65</v>
      </c>
      <c r="E229" s="27" t="s">
        <v>35</v>
      </c>
      <c r="F229" s="27" t="s">
        <v>36</v>
      </c>
      <c r="G229" s="27" t="s">
        <v>69</v>
      </c>
      <c r="H229" s="27" t="s">
        <v>37</v>
      </c>
      <c r="I229" s="27" t="s">
        <v>38</v>
      </c>
      <c r="J229" s="27" t="s">
        <v>52</v>
      </c>
      <c r="K229" s="27" t="s">
        <v>70</v>
      </c>
      <c r="L229" s="27" t="s">
        <v>66</v>
      </c>
      <c r="N229" s="28">
        <v>45777</v>
      </c>
      <c r="O229" s="40" t="str" cm="1">
        <f t="array" ref="O229">IF(S229="Sim", "Em ação preparatória", IFERROR(INDEX('[1]Situação-Fase-SituaçãoSite'!$C$2:$C$215,MATCH(1,('[1]Situação-Fase-SituaçãoSite'!$A$2:$A$215=P229)*('[1]Situação-Fase-SituaçãoSite'!$B$2:$B$215=Q229),0)),"Combinação da Situação e Fase inválida"))</f>
        <v>Em execução</v>
      </c>
      <c r="P229" s="41" t="s">
        <v>40</v>
      </c>
      <c r="Q229" s="41" t="s">
        <v>151</v>
      </c>
      <c r="R229" s="42">
        <v>50</v>
      </c>
      <c r="S229" s="41" t="s">
        <v>41</v>
      </c>
      <c r="T229" s="41"/>
      <c r="U229" s="43">
        <v>44415</v>
      </c>
      <c r="V229" s="43">
        <v>45930</v>
      </c>
      <c r="W229" s="44">
        <v>0</v>
      </c>
      <c r="X229" s="44">
        <v>0</v>
      </c>
      <c r="Y229" s="44">
        <v>0</v>
      </c>
      <c r="Z229" s="44">
        <v>0</v>
      </c>
      <c r="AA229" s="44">
        <v>0</v>
      </c>
      <c r="AB229" s="44">
        <v>0</v>
      </c>
      <c r="AC229" s="44">
        <v>0</v>
      </c>
      <c r="AD229" s="44">
        <v>0</v>
      </c>
      <c r="AE229" s="44">
        <v>0</v>
      </c>
      <c r="AF229" s="46" t="s">
        <v>1358</v>
      </c>
      <c r="AG229" s="46" t="s">
        <v>1359</v>
      </c>
      <c r="AH229" s="46" t="s">
        <v>1360</v>
      </c>
      <c r="AI229" s="47" t="s">
        <v>108</v>
      </c>
    </row>
    <row r="230" spans="1:35" s="58" customFormat="1" x14ac:dyDescent="0.25">
      <c r="A230" s="26">
        <v>4635</v>
      </c>
      <c r="B230" s="26" t="s">
        <v>1361</v>
      </c>
      <c r="C230" s="27" t="s">
        <v>1361</v>
      </c>
      <c r="D230" s="27" t="s">
        <v>65</v>
      </c>
      <c r="E230" s="27" t="s">
        <v>35</v>
      </c>
      <c r="F230" s="27" t="s">
        <v>36</v>
      </c>
      <c r="G230" s="27" t="s">
        <v>101</v>
      </c>
      <c r="H230" s="27" t="s">
        <v>37</v>
      </c>
      <c r="I230" s="27" t="s">
        <v>38</v>
      </c>
      <c r="J230" s="27" t="s">
        <v>211</v>
      </c>
      <c r="K230" s="27" t="s">
        <v>525</v>
      </c>
      <c r="L230" s="27"/>
      <c r="M230" s="27"/>
      <c r="N230" s="28">
        <v>45777</v>
      </c>
      <c r="O230" s="40" t="str" cm="1">
        <f t="array" ref="O230">IF(S230="Sim", "Em ação preparatória", IFERROR(INDEX('[1]Situação-Fase-SituaçãoSite'!$C$2:$C$215,MATCH(1,('[1]Situação-Fase-SituaçãoSite'!$A$2:$A$215=P230)*('[1]Situação-Fase-SituaçãoSite'!$B$2:$B$215=Q230),0)),"Combinação da Situação e Fase inválida"))</f>
        <v>Em execução</v>
      </c>
      <c r="P230" s="41" t="s">
        <v>40</v>
      </c>
      <c r="Q230" s="41" t="s">
        <v>61</v>
      </c>
      <c r="R230" s="42">
        <v>62</v>
      </c>
      <c r="S230" s="41" t="s">
        <v>41</v>
      </c>
      <c r="T230" s="41"/>
      <c r="U230" s="43">
        <v>45292</v>
      </c>
      <c r="V230" s="43">
        <v>46387</v>
      </c>
      <c r="W230" s="61">
        <v>0</v>
      </c>
      <c r="X230" s="61">
        <v>0</v>
      </c>
      <c r="Y230" s="61">
        <v>0</v>
      </c>
      <c r="Z230" s="61">
        <v>0</v>
      </c>
      <c r="AA230" s="61">
        <v>0</v>
      </c>
      <c r="AB230" s="61">
        <v>0</v>
      </c>
      <c r="AC230" s="61">
        <v>0</v>
      </c>
      <c r="AD230" s="61">
        <v>0</v>
      </c>
      <c r="AE230" s="61">
        <v>0</v>
      </c>
      <c r="AF230" s="46" t="s">
        <v>1362</v>
      </c>
      <c r="AG230" s="46" t="s">
        <v>95</v>
      </c>
      <c r="AH230" s="46" t="s">
        <v>1363</v>
      </c>
      <c r="AI230" s="62" t="s">
        <v>1364</v>
      </c>
    </row>
    <row r="231" spans="1:35" ht="14.25" customHeight="1" x14ac:dyDescent="0.25">
      <c r="A231" s="26">
        <v>4636</v>
      </c>
      <c r="B231" s="26" t="s">
        <v>1365</v>
      </c>
      <c r="C231" s="27" t="s">
        <v>1366</v>
      </c>
      <c r="D231" s="27" t="s">
        <v>100</v>
      </c>
      <c r="E231" s="27" t="s">
        <v>35</v>
      </c>
      <c r="F231" s="27" t="s">
        <v>36</v>
      </c>
      <c r="G231" s="27" t="s">
        <v>101</v>
      </c>
      <c r="H231" s="27" t="s">
        <v>37</v>
      </c>
      <c r="I231" s="27" t="s">
        <v>38</v>
      </c>
      <c r="J231" s="27" t="s">
        <v>47</v>
      </c>
      <c r="K231" s="27" t="s">
        <v>70</v>
      </c>
      <c r="N231" s="28">
        <v>45777</v>
      </c>
      <c r="O231" s="40" t="str" cm="1">
        <f t="array" ref="O231">IF(S231="Sim", "Em ação preparatória", IFERROR(INDEX('[1]Situação-Fase-SituaçãoSite'!$C$2:$C$215,MATCH(1,('[1]Situação-Fase-SituaçãoSite'!$A$2:$A$215=P231)*('[1]Situação-Fase-SituaçãoSite'!$B$2:$B$215=Q231),0)),"Combinação da Situação e Fase inválida"))</f>
        <v>Em ação preparatória</v>
      </c>
      <c r="P231" s="41" t="s">
        <v>62</v>
      </c>
      <c r="Q231" s="41" t="s">
        <v>62</v>
      </c>
      <c r="R231" s="42">
        <v>0</v>
      </c>
      <c r="S231" s="41" t="s">
        <v>41</v>
      </c>
      <c r="T231" s="41"/>
      <c r="U231" s="43">
        <v>45292</v>
      </c>
      <c r="V231" s="43">
        <v>46387</v>
      </c>
      <c r="W231" s="44">
        <v>0</v>
      </c>
      <c r="X231" s="44">
        <v>0</v>
      </c>
      <c r="Y231" s="44">
        <v>0</v>
      </c>
      <c r="Z231" s="44">
        <v>0</v>
      </c>
      <c r="AA231" s="44">
        <v>0</v>
      </c>
      <c r="AB231" s="44">
        <v>0</v>
      </c>
      <c r="AC231" s="44">
        <v>0</v>
      </c>
      <c r="AD231" s="44">
        <v>0</v>
      </c>
      <c r="AE231" s="44">
        <v>0</v>
      </c>
      <c r="AF231" s="46" t="s">
        <v>1367</v>
      </c>
      <c r="AG231" s="46" t="s">
        <v>1368</v>
      </c>
      <c r="AH231" s="46" t="s">
        <v>1369</v>
      </c>
      <c r="AI231" s="47" t="s">
        <v>1370</v>
      </c>
    </row>
    <row r="232" spans="1:35" x14ac:dyDescent="0.25">
      <c r="A232" s="26">
        <v>4637</v>
      </c>
      <c r="B232" s="26" t="s">
        <v>1371</v>
      </c>
      <c r="C232" s="27" t="s">
        <v>1371</v>
      </c>
      <c r="D232" s="27" t="s">
        <v>58</v>
      </c>
      <c r="E232" s="27" t="s">
        <v>35</v>
      </c>
      <c r="F232" s="27" t="s">
        <v>36</v>
      </c>
      <c r="G232" s="27" t="s">
        <v>59</v>
      </c>
      <c r="H232" s="27" t="s">
        <v>37</v>
      </c>
      <c r="I232" s="27" t="s">
        <v>38</v>
      </c>
      <c r="J232" s="27" t="s">
        <v>47</v>
      </c>
      <c r="K232" s="27" t="s">
        <v>70</v>
      </c>
      <c r="N232" s="28">
        <v>45777</v>
      </c>
      <c r="O232" s="40" t="str" cm="1">
        <f t="array" ref="O232">IF(S232="Sim", "Em ação preparatória", IFERROR(INDEX('[1]Situação-Fase-SituaçãoSite'!$C$2:$C$215,MATCH(1,('[1]Situação-Fase-SituaçãoSite'!$A$2:$A$215=P232)*('[1]Situação-Fase-SituaçãoSite'!$B$2:$B$215=Q232),0)),"Combinação da Situação e Fase inválida"))</f>
        <v>Em ação preparatória</v>
      </c>
      <c r="P232" s="41" t="s">
        <v>62</v>
      </c>
      <c r="Q232" s="41" t="s">
        <v>62</v>
      </c>
      <c r="R232" s="42">
        <v>0</v>
      </c>
      <c r="S232" s="41" t="s">
        <v>41</v>
      </c>
      <c r="T232" s="41"/>
      <c r="U232" s="43">
        <v>45297</v>
      </c>
      <c r="V232" s="43">
        <v>46387</v>
      </c>
      <c r="W232" s="44">
        <v>0</v>
      </c>
      <c r="X232" s="44">
        <v>0</v>
      </c>
      <c r="Y232" s="44">
        <v>0</v>
      </c>
      <c r="Z232" s="44">
        <v>0</v>
      </c>
      <c r="AA232" s="44">
        <v>0</v>
      </c>
      <c r="AB232" s="44">
        <v>0</v>
      </c>
      <c r="AC232" s="44">
        <v>0</v>
      </c>
      <c r="AD232" s="44">
        <v>0</v>
      </c>
      <c r="AE232" s="44">
        <v>0</v>
      </c>
      <c r="AF232" s="46" t="s">
        <v>1372</v>
      </c>
      <c r="AG232" s="46" t="s">
        <v>1368</v>
      </c>
      <c r="AH232" s="46" t="s">
        <v>1369</v>
      </c>
      <c r="AI232" s="47" t="s">
        <v>1373</v>
      </c>
    </row>
    <row r="233" spans="1:35" x14ac:dyDescent="0.25">
      <c r="A233" s="26">
        <v>4641</v>
      </c>
      <c r="B233" s="26" t="s">
        <v>1374</v>
      </c>
      <c r="C233" s="27" t="s">
        <v>1374</v>
      </c>
      <c r="D233" s="27" t="s">
        <v>58</v>
      </c>
      <c r="E233" s="27" t="s">
        <v>35</v>
      </c>
      <c r="F233" s="27" t="s">
        <v>36</v>
      </c>
      <c r="G233" s="27" t="s">
        <v>59</v>
      </c>
      <c r="H233" s="27" t="s">
        <v>37</v>
      </c>
      <c r="I233" s="27" t="s">
        <v>38</v>
      </c>
      <c r="J233" s="27" t="s">
        <v>436</v>
      </c>
      <c r="K233" s="27" t="s">
        <v>70</v>
      </c>
      <c r="N233" s="28">
        <v>45777</v>
      </c>
      <c r="O233" s="40" t="str" cm="1">
        <f t="array" ref="O233">IF(S233="Sim", "Em ação preparatória", IFERROR(INDEX('[1]Situação-Fase-SituaçãoSite'!$C$2:$C$215,MATCH(1,('[1]Situação-Fase-SituaçãoSite'!$A$2:$A$215=P233)*('[1]Situação-Fase-SituaçãoSite'!$B$2:$B$215=Q233),0)),"Combinação da Situação e Fase inválida"))</f>
        <v>Em execução</v>
      </c>
      <c r="P233" s="41" t="s">
        <v>40</v>
      </c>
      <c r="Q233" s="41" t="s">
        <v>61</v>
      </c>
      <c r="R233" s="42">
        <v>60</v>
      </c>
      <c r="S233" s="41" t="s">
        <v>41</v>
      </c>
      <c r="T233" s="41"/>
      <c r="U233" s="43">
        <v>45322</v>
      </c>
      <c r="V233" s="43">
        <v>46387</v>
      </c>
      <c r="W233" s="44">
        <v>0</v>
      </c>
      <c r="X233" s="44">
        <v>0</v>
      </c>
      <c r="Y233" s="44">
        <v>0</v>
      </c>
      <c r="Z233" s="44">
        <v>0</v>
      </c>
      <c r="AA233" s="44">
        <v>0</v>
      </c>
      <c r="AB233" s="44">
        <v>0</v>
      </c>
      <c r="AC233" s="44">
        <v>0</v>
      </c>
      <c r="AD233" s="44">
        <v>0</v>
      </c>
      <c r="AE233" s="44">
        <v>0</v>
      </c>
      <c r="AF233" s="46" t="s">
        <v>1375</v>
      </c>
      <c r="AG233" s="46"/>
      <c r="AH233" s="46" t="s">
        <v>1376</v>
      </c>
      <c r="AI233" s="47" t="s">
        <v>108</v>
      </c>
    </row>
    <row r="234" spans="1:35" hidden="1" x14ac:dyDescent="0.25">
      <c r="A234" s="26">
        <v>4668</v>
      </c>
      <c r="B234" s="26" t="s">
        <v>1377</v>
      </c>
      <c r="C234" s="27" t="s">
        <v>1378</v>
      </c>
      <c r="D234" s="27" t="s">
        <v>100</v>
      </c>
      <c r="E234" s="27" t="s">
        <v>35</v>
      </c>
      <c r="F234" s="27" t="s">
        <v>36</v>
      </c>
      <c r="G234" s="27" t="s">
        <v>69</v>
      </c>
      <c r="H234" s="27" t="s">
        <v>37</v>
      </c>
      <c r="I234" s="27" t="s">
        <v>38</v>
      </c>
      <c r="J234" s="27" t="s">
        <v>451</v>
      </c>
      <c r="K234" s="27" t="s">
        <v>460</v>
      </c>
      <c r="L234" s="27" t="s">
        <v>66</v>
      </c>
      <c r="N234" s="28">
        <v>45777</v>
      </c>
      <c r="O234" s="40" t="str" cm="1">
        <f t="array" ref="O234">IF(S234="Sim", "Em ação preparatória", IFERROR(INDEX('[1]Situação-Fase-SituaçãoSite'!$C$2:$C$215,MATCH(1,('[1]Situação-Fase-SituaçãoSite'!$A$2:$A$215=P234)*('[1]Situação-Fase-SituaçãoSite'!$B$2:$B$215=Q234),0)),"Combinação da Situação e Fase inválida"))</f>
        <v>Em ação preparatória</v>
      </c>
      <c r="P234" s="41" t="s">
        <v>62</v>
      </c>
      <c r="Q234" s="41" t="s">
        <v>63</v>
      </c>
      <c r="R234" s="42">
        <v>0</v>
      </c>
      <c r="S234" s="41" t="s">
        <v>41</v>
      </c>
      <c r="T234" s="41"/>
      <c r="U234" s="43">
        <v>45869</v>
      </c>
      <c r="V234" s="43">
        <v>46599</v>
      </c>
      <c r="W234" s="44">
        <v>0</v>
      </c>
      <c r="X234" s="44">
        <v>0</v>
      </c>
      <c r="Y234" s="44">
        <v>0</v>
      </c>
      <c r="Z234" s="44">
        <v>0</v>
      </c>
      <c r="AA234" s="44">
        <v>0</v>
      </c>
      <c r="AB234" s="44">
        <v>0</v>
      </c>
      <c r="AC234" s="44">
        <v>0</v>
      </c>
      <c r="AD234" s="44">
        <v>0</v>
      </c>
      <c r="AE234" s="44">
        <v>0</v>
      </c>
      <c r="AF234" s="46" t="s">
        <v>1379</v>
      </c>
      <c r="AG234" s="46" t="s">
        <v>152</v>
      </c>
      <c r="AH234" s="46" t="s">
        <v>1380</v>
      </c>
      <c r="AI234" s="47" t="s">
        <v>108</v>
      </c>
    </row>
    <row r="235" spans="1:35" x14ac:dyDescent="0.25">
      <c r="A235" s="26">
        <v>100002</v>
      </c>
      <c r="B235" s="26" t="s">
        <v>1381</v>
      </c>
      <c r="C235" s="27" t="s">
        <v>1382</v>
      </c>
      <c r="D235" s="27" t="s">
        <v>100</v>
      </c>
      <c r="E235" s="27" t="s">
        <v>35</v>
      </c>
      <c r="F235" s="27" t="s">
        <v>36</v>
      </c>
      <c r="G235" s="27" t="s">
        <v>101</v>
      </c>
      <c r="H235" s="27" t="s">
        <v>37</v>
      </c>
      <c r="I235" s="27" t="s">
        <v>38</v>
      </c>
      <c r="J235" s="27" t="s">
        <v>43</v>
      </c>
      <c r="K235" s="27" t="s">
        <v>618</v>
      </c>
      <c r="L235" s="27" t="s">
        <v>66</v>
      </c>
      <c r="M235" s="27" t="s">
        <v>578</v>
      </c>
      <c r="N235" s="28">
        <v>45777</v>
      </c>
      <c r="O235" s="40" t="str" cm="1">
        <f t="array" ref="O235">IF(S235="Sim", "Em ação preparatória", IFERROR(INDEX('[1]Situação-Fase-SituaçãoSite'!$C$2:$C$215,MATCH(1,('[1]Situação-Fase-SituaçãoSite'!$A$2:$A$215=P235)*('[1]Situação-Fase-SituaçãoSite'!$B$2:$B$215=Q235),0)),"Combinação da Situação e Fase inválida"))</f>
        <v>Em execução</v>
      </c>
      <c r="P235" s="41" t="s">
        <v>40</v>
      </c>
      <c r="Q235" s="41" t="s">
        <v>61</v>
      </c>
      <c r="R235" s="42">
        <v>85</v>
      </c>
      <c r="S235" s="41" t="s">
        <v>41</v>
      </c>
      <c r="T235" s="41"/>
      <c r="U235" s="43">
        <v>44935</v>
      </c>
      <c r="V235" s="43">
        <v>46249</v>
      </c>
      <c r="W235" s="44">
        <v>0</v>
      </c>
      <c r="X235" s="44">
        <v>0</v>
      </c>
      <c r="Y235" s="44">
        <v>0</v>
      </c>
      <c r="Z235" s="44">
        <v>0</v>
      </c>
      <c r="AA235" s="44">
        <v>0</v>
      </c>
      <c r="AB235" s="44">
        <v>0</v>
      </c>
      <c r="AC235" s="44">
        <v>0</v>
      </c>
      <c r="AD235" s="44">
        <v>0</v>
      </c>
      <c r="AE235" s="44">
        <v>0</v>
      </c>
      <c r="AF235" s="46" t="s">
        <v>1721</v>
      </c>
      <c r="AG235" s="46" t="s">
        <v>478</v>
      </c>
      <c r="AH235" s="46" t="s">
        <v>1722</v>
      </c>
      <c r="AI235" s="47" t="s">
        <v>108</v>
      </c>
    </row>
    <row r="236" spans="1:35" x14ac:dyDescent="0.25">
      <c r="A236" s="26">
        <v>100003</v>
      </c>
      <c r="B236" s="26" t="s">
        <v>1385</v>
      </c>
      <c r="C236" s="27" t="s">
        <v>1386</v>
      </c>
      <c r="D236" s="27" t="s">
        <v>100</v>
      </c>
      <c r="E236" s="27" t="s">
        <v>35</v>
      </c>
      <c r="F236" s="27" t="s">
        <v>36</v>
      </c>
      <c r="G236" s="27" t="s">
        <v>101</v>
      </c>
      <c r="H236" s="27" t="s">
        <v>37</v>
      </c>
      <c r="I236" s="27" t="s">
        <v>38</v>
      </c>
      <c r="J236" s="27" t="s">
        <v>43</v>
      </c>
      <c r="K236" s="27" t="s">
        <v>618</v>
      </c>
      <c r="L236" s="27" t="s">
        <v>66</v>
      </c>
      <c r="M236" s="27" t="s">
        <v>578</v>
      </c>
      <c r="N236" s="28">
        <v>45777</v>
      </c>
      <c r="O236" s="40" t="str" cm="1">
        <f t="array" ref="O236">IF(S236="Sim", "Em ação preparatória", IFERROR(INDEX('[1]Situação-Fase-SituaçãoSite'!$C$2:$C$215,MATCH(1,('[1]Situação-Fase-SituaçãoSite'!$A$2:$A$215=P236)*('[1]Situação-Fase-SituaçãoSite'!$B$2:$B$215=Q236),0)),"Combinação da Situação e Fase inválida"))</f>
        <v>Em execução</v>
      </c>
      <c r="P236" s="41" t="s">
        <v>40</v>
      </c>
      <c r="Q236" s="41" t="s">
        <v>61</v>
      </c>
      <c r="R236" s="42">
        <v>65</v>
      </c>
      <c r="S236" s="41" t="s">
        <v>41</v>
      </c>
      <c r="T236" s="41"/>
      <c r="U236" s="43">
        <v>44277</v>
      </c>
      <c r="V236" s="43">
        <v>46022</v>
      </c>
      <c r="W236" s="44">
        <v>0</v>
      </c>
      <c r="X236" s="44">
        <v>0</v>
      </c>
      <c r="Y236" s="44">
        <v>0</v>
      </c>
      <c r="Z236" s="44">
        <v>0</v>
      </c>
      <c r="AA236" s="44">
        <v>0</v>
      </c>
      <c r="AB236" s="44">
        <v>0</v>
      </c>
      <c r="AC236" s="44">
        <v>0</v>
      </c>
      <c r="AD236" s="44">
        <v>0</v>
      </c>
      <c r="AE236" s="44">
        <v>0</v>
      </c>
      <c r="AF236" s="46" t="s">
        <v>1723</v>
      </c>
      <c r="AG236" s="46" t="s">
        <v>1388</v>
      </c>
      <c r="AH236" s="46" t="s">
        <v>1724</v>
      </c>
      <c r="AI236" s="47" t="s">
        <v>108</v>
      </c>
    </row>
    <row r="237" spans="1:35" hidden="1" x14ac:dyDescent="0.25">
      <c r="A237" s="26">
        <v>100007</v>
      </c>
      <c r="B237" s="26" t="s">
        <v>1390</v>
      </c>
      <c r="C237" s="27" t="s">
        <v>1391</v>
      </c>
      <c r="D237" s="27" t="s">
        <v>58</v>
      </c>
      <c r="E237" s="27" t="s">
        <v>35</v>
      </c>
      <c r="F237" s="27" t="s">
        <v>36</v>
      </c>
      <c r="G237" s="27" t="s">
        <v>69</v>
      </c>
      <c r="H237" s="27" t="s">
        <v>37</v>
      </c>
      <c r="I237" s="27" t="s">
        <v>38</v>
      </c>
      <c r="J237" s="27" t="s">
        <v>44</v>
      </c>
      <c r="K237" s="27" t="s">
        <v>70</v>
      </c>
      <c r="L237" s="27" t="s">
        <v>66</v>
      </c>
      <c r="N237" s="28">
        <v>45777</v>
      </c>
      <c r="O237" s="40" t="str" cm="1">
        <f t="array" ref="O237">IF(S237="Sim", "Em ação preparatória", IFERROR(INDEX('[1]Situação-Fase-SituaçãoSite'!$C$2:$C$215,MATCH(1,('[1]Situação-Fase-SituaçãoSite'!$A$2:$A$215=P237)*('[1]Situação-Fase-SituaçãoSite'!$B$2:$B$215=Q237),0)),"Combinação da Situação e Fase inválida"))</f>
        <v>Em ação preparatória</v>
      </c>
      <c r="P237" s="41" t="s">
        <v>62</v>
      </c>
      <c r="Q237" s="41" t="s">
        <v>63</v>
      </c>
      <c r="R237" s="42">
        <v>0</v>
      </c>
      <c r="S237" s="41" t="s">
        <v>41</v>
      </c>
      <c r="T237" s="41"/>
      <c r="U237" s="43">
        <v>45688</v>
      </c>
      <c r="V237" s="43">
        <v>46022</v>
      </c>
      <c r="W237" s="44">
        <v>0</v>
      </c>
      <c r="X237" s="44">
        <v>0</v>
      </c>
      <c r="Y237" s="44">
        <v>0</v>
      </c>
      <c r="Z237" s="44">
        <v>0</v>
      </c>
      <c r="AA237" s="44">
        <v>0</v>
      </c>
      <c r="AB237" s="44">
        <v>0</v>
      </c>
      <c r="AC237" s="44">
        <v>0</v>
      </c>
      <c r="AD237" s="44">
        <v>0</v>
      </c>
      <c r="AE237" s="44">
        <v>0</v>
      </c>
      <c r="AF237" s="46" t="s">
        <v>1392</v>
      </c>
      <c r="AG237" s="46" t="s">
        <v>1393</v>
      </c>
      <c r="AH237" s="46" t="s">
        <v>1394</v>
      </c>
      <c r="AI237" s="47" t="s">
        <v>1395</v>
      </c>
    </row>
    <row r="238" spans="1:35" hidden="1" x14ac:dyDescent="0.25">
      <c r="A238" s="26">
        <v>119569</v>
      </c>
      <c r="B238" s="26" t="s">
        <v>1396</v>
      </c>
      <c r="C238" s="27" t="s">
        <v>1397</v>
      </c>
      <c r="D238" s="27" t="s">
        <v>770</v>
      </c>
      <c r="E238" s="27" t="s">
        <v>35</v>
      </c>
      <c r="F238" s="27" t="s">
        <v>36</v>
      </c>
      <c r="G238" s="27" t="s">
        <v>770</v>
      </c>
      <c r="H238" s="27" t="s">
        <v>37</v>
      </c>
      <c r="I238" s="27" t="s">
        <v>38</v>
      </c>
      <c r="J238" s="27" t="s">
        <v>781</v>
      </c>
      <c r="K238" s="27" t="s">
        <v>1398</v>
      </c>
      <c r="L238" s="27" t="s">
        <v>66</v>
      </c>
      <c r="N238" s="28">
        <v>45777</v>
      </c>
      <c r="O238" s="40" t="str" cm="1">
        <f t="array" ref="O238">IF(S238="Sim", "Em ação preparatória", IFERROR(INDEX('[1]Situação-Fase-SituaçãoSite'!$C$2:$C$215,MATCH(1,('[1]Situação-Fase-SituaçãoSite'!$A$2:$A$215=P238)*('[1]Situação-Fase-SituaçãoSite'!$B$2:$B$215=Q238),0)),"Combinação da Situação e Fase inválida"))</f>
        <v>Concluído</v>
      </c>
      <c r="P238" s="41" t="s">
        <v>50</v>
      </c>
      <c r="Q238" s="41" t="s">
        <v>67</v>
      </c>
      <c r="R238" s="42">
        <v>100</v>
      </c>
      <c r="S238" s="41" t="s">
        <v>41</v>
      </c>
      <c r="T238" s="41"/>
      <c r="U238" s="43">
        <v>45292</v>
      </c>
      <c r="V238" s="43">
        <v>45657</v>
      </c>
      <c r="W238" s="44">
        <v>0</v>
      </c>
      <c r="X238" s="44">
        <v>0</v>
      </c>
      <c r="Y238" s="44">
        <v>0</v>
      </c>
      <c r="Z238" s="44">
        <v>0</v>
      </c>
      <c r="AA238" s="44">
        <v>0</v>
      </c>
      <c r="AB238" s="44">
        <v>0</v>
      </c>
      <c r="AC238" s="44">
        <v>0</v>
      </c>
      <c r="AD238" s="44">
        <v>0</v>
      </c>
      <c r="AE238" s="44">
        <v>0</v>
      </c>
      <c r="AF238" s="46"/>
      <c r="AG238" s="46"/>
      <c r="AH238" s="46"/>
      <c r="AI238" s="47" t="s">
        <v>783</v>
      </c>
    </row>
    <row r="239" spans="1:35" hidden="1" x14ac:dyDescent="0.25">
      <c r="A239" s="26">
        <v>119596</v>
      </c>
      <c r="B239" s="26" t="s">
        <v>1399</v>
      </c>
      <c r="C239" s="27" t="s">
        <v>1400</v>
      </c>
      <c r="D239" s="27" t="s">
        <v>770</v>
      </c>
      <c r="E239" s="27" t="s">
        <v>35</v>
      </c>
      <c r="F239" s="27" t="s">
        <v>36</v>
      </c>
      <c r="G239" s="27" t="s">
        <v>770</v>
      </c>
      <c r="H239" s="27" t="s">
        <v>37</v>
      </c>
      <c r="I239" s="27" t="s">
        <v>38</v>
      </c>
      <c r="J239" s="27" t="s">
        <v>781</v>
      </c>
      <c r="K239" s="27" t="s">
        <v>1398</v>
      </c>
      <c r="L239" s="27" t="s">
        <v>66</v>
      </c>
      <c r="N239" s="28">
        <v>45777</v>
      </c>
      <c r="O239" s="40" t="str" cm="1">
        <f t="array" ref="O239">IF(S239="Sim", "Em ação preparatória", IFERROR(INDEX('[1]Situação-Fase-SituaçãoSite'!$C$2:$C$215,MATCH(1,('[1]Situação-Fase-SituaçãoSite'!$A$2:$A$215=P239)*('[1]Situação-Fase-SituaçãoSite'!$B$2:$B$215=Q239),0)),"Combinação da Situação e Fase inválida"))</f>
        <v>Em ação preparatória</v>
      </c>
      <c r="P239" s="41" t="s">
        <v>62</v>
      </c>
      <c r="Q239" s="41" t="s">
        <v>62</v>
      </c>
      <c r="R239" s="42">
        <v>0</v>
      </c>
      <c r="S239" s="41" t="s">
        <v>41</v>
      </c>
      <c r="T239" s="41"/>
      <c r="U239" s="43">
        <v>45658</v>
      </c>
      <c r="V239" s="43">
        <v>46022</v>
      </c>
      <c r="W239" s="44">
        <v>0</v>
      </c>
      <c r="X239" s="44">
        <v>0</v>
      </c>
      <c r="Y239" s="44">
        <v>0</v>
      </c>
      <c r="Z239" s="44">
        <v>0</v>
      </c>
      <c r="AA239" s="44">
        <v>0</v>
      </c>
      <c r="AB239" s="44">
        <v>0</v>
      </c>
      <c r="AC239" s="44">
        <v>0</v>
      </c>
      <c r="AD239" s="44">
        <v>0</v>
      </c>
      <c r="AE239" s="44">
        <v>0</v>
      </c>
      <c r="AF239" s="46"/>
      <c r="AG239" s="46"/>
      <c r="AH239" s="46"/>
      <c r="AI239" s="47" t="s">
        <v>783</v>
      </c>
    </row>
    <row r="240" spans="1:35" hidden="1" x14ac:dyDescent="0.25">
      <c r="A240" s="26">
        <v>119623</v>
      </c>
      <c r="B240" s="26" t="s">
        <v>1401</v>
      </c>
      <c r="C240" s="27" t="s">
        <v>1402</v>
      </c>
      <c r="D240" s="27" t="s">
        <v>770</v>
      </c>
      <c r="E240" s="27" t="s">
        <v>35</v>
      </c>
      <c r="F240" s="27" t="s">
        <v>36</v>
      </c>
      <c r="G240" s="27" t="s">
        <v>770</v>
      </c>
      <c r="H240" s="27" t="s">
        <v>37</v>
      </c>
      <c r="I240" s="27" t="s">
        <v>38</v>
      </c>
      <c r="J240" s="27" t="s">
        <v>781</v>
      </c>
      <c r="K240" s="27" t="s">
        <v>1398</v>
      </c>
      <c r="L240" s="27" t="s">
        <v>66</v>
      </c>
      <c r="N240" s="28">
        <v>45777</v>
      </c>
      <c r="O240" s="40" t="str" cm="1">
        <f t="array" ref="O240">IF(S240="Sim", "Em ação preparatória", IFERROR(INDEX('[1]Situação-Fase-SituaçãoSite'!$C$2:$C$215,MATCH(1,('[1]Situação-Fase-SituaçãoSite'!$A$2:$A$215=P240)*('[1]Situação-Fase-SituaçãoSite'!$B$2:$B$215=Q240),0)),"Combinação da Situação e Fase inválida"))</f>
        <v>Em ação preparatória</v>
      </c>
      <c r="P240" s="41" t="s">
        <v>62</v>
      </c>
      <c r="Q240" s="41" t="s">
        <v>62</v>
      </c>
      <c r="R240" s="42">
        <v>0</v>
      </c>
      <c r="S240" s="41" t="s">
        <v>41</v>
      </c>
      <c r="T240" s="41"/>
      <c r="U240" s="43">
        <v>46023</v>
      </c>
      <c r="V240" s="43">
        <v>46387</v>
      </c>
      <c r="W240" s="44">
        <v>0</v>
      </c>
      <c r="X240" s="44">
        <v>0</v>
      </c>
      <c r="Y240" s="44">
        <v>0</v>
      </c>
      <c r="Z240" s="44">
        <v>0</v>
      </c>
      <c r="AA240" s="44">
        <v>0</v>
      </c>
      <c r="AB240" s="44">
        <v>0</v>
      </c>
      <c r="AC240" s="44">
        <v>0</v>
      </c>
      <c r="AD240" s="44">
        <v>0</v>
      </c>
      <c r="AE240" s="44">
        <v>0</v>
      </c>
      <c r="AF240" s="46"/>
      <c r="AG240" s="46"/>
      <c r="AH240" s="46"/>
      <c r="AI240" s="47" t="s">
        <v>783</v>
      </c>
    </row>
    <row r="241" spans="1:35" x14ac:dyDescent="0.25">
      <c r="A241" s="26">
        <v>123662</v>
      </c>
      <c r="B241" s="26" t="s">
        <v>218</v>
      </c>
      <c r="C241" s="27" t="s">
        <v>219</v>
      </c>
      <c r="D241" s="27" t="s">
        <v>65</v>
      </c>
      <c r="E241" s="27" t="s">
        <v>35</v>
      </c>
      <c r="F241" s="27" t="s">
        <v>36</v>
      </c>
      <c r="G241" s="27" t="s">
        <v>101</v>
      </c>
      <c r="H241" s="27" t="s">
        <v>37</v>
      </c>
      <c r="I241" s="27" t="s">
        <v>38</v>
      </c>
      <c r="J241" s="27" t="s">
        <v>211</v>
      </c>
      <c r="K241" s="27" t="s">
        <v>220</v>
      </c>
      <c r="L241" s="27" t="s">
        <v>66</v>
      </c>
      <c r="M241" s="27" t="s">
        <v>213</v>
      </c>
      <c r="N241" s="28">
        <v>45777</v>
      </c>
      <c r="O241" s="40" t="str" cm="1">
        <f t="array" ref="O241">IF(S241="Sim", "Em ação preparatória", IFERROR(INDEX('[1]Situação-Fase-SituaçãoSite'!$C$2:$C$215,MATCH(1,('[1]Situação-Fase-SituaçãoSite'!$A$2:$A$215=P241)*('[1]Situação-Fase-SituaçãoSite'!$B$2:$B$215=Q241),0)),"Combinação da Situação e Fase inválida"))</f>
        <v>Em ação preparatória</v>
      </c>
      <c r="P241" s="41" t="s">
        <v>62</v>
      </c>
      <c r="Q241" s="41" t="s">
        <v>63</v>
      </c>
      <c r="R241" s="42">
        <v>0</v>
      </c>
      <c r="S241" s="41" t="s">
        <v>41</v>
      </c>
      <c r="T241" s="41"/>
      <c r="U241" s="43">
        <v>45373</v>
      </c>
      <c r="V241" s="43">
        <v>47848</v>
      </c>
      <c r="W241" s="44">
        <v>0</v>
      </c>
      <c r="X241" s="44">
        <v>0</v>
      </c>
      <c r="Y241" s="44">
        <v>0</v>
      </c>
      <c r="Z241" s="44">
        <v>0</v>
      </c>
      <c r="AA241" s="44">
        <v>0</v>
      </c>
      <c r="AB241" s="44">
        <v>0</v>
      </c>
      <c r="AC241" s="44">
        <v>0</v>
      </c>
      <c r="AD241" s="44">
        <v>0</v>
      </c>
      <c r="AE241" s="44">
        <v>0</v>
      </c>
      <c r="AF241" s="46" t="s">
        <v>1403</v>
      </c>
      <c r="AG241" s="46" t="s">
        <v>1404</v>
      </c>
      <c r="AH241" s="46" t="s">
        <v>224</v>
      </c>
      <c r="AI241" s="47" t="s">
        <v>225</v>
      </c>
    </row>
    <row r="242" spans="1:35" x14ac:dyDescent="0.25">
      <c r="A242" s="26">
        <v>123663</v>
      </c>
      <c r="B242" s="26" t="s">
        <v>1405</v>
      </c>
      <c r="C242" s="27" t="s">
        <v>1406</v>
      </c>
      <c r="D242" s="27" t="s">
        <v>58</v>
      </c>
      <c r="E242" s="27" t="s">
        <v>35</v>
      </c>
      <c r="F242" s="27" t="s">
        <v>36</v>
      </c>
      <c r="G242" s="27" t="s">
        <v>59</v>
      </c>
      <c r="H242" s="27" t="s">
        <v>37</v>
      </c>
      <c r="I242" s="27" t="s">
        <v>38</v>
      </c>
      <c r="J242" s="27" t="s">
        <v>892</v>
      </c>
      <c r="K242" s="27">
        <v>1248</v>
      </c>
      <c r="N242" s="28">
        <v>45777</v>
      </c>
      <c r="O242" s="40" t="str" cm="1">
        <f t="array" ref="O242">IF(S242="Sim", "Em ação preparatória", IFERROR(INDEX('[1]Situação-Fase-SituaçãoSite'!$C$2:$C$215,MATCH(1,('[1]Situação-Fase-SituaçãoSite'!$A$2:$A$215=P242)*('[1]Situação-Fase-SituaçãoSite'!$B$2:$B$215=Q242),0)),"Combinação da Situação e Fase inválida"))</f>
        <v>Em execução</v>
      </c>
      <c r="P242" s="41" t="s">
        <v>40</v>
      </c>
      <c r="Q242" s="41" t="s">
        <v>221</v>
      </c>
      <c r="R242" s="42">
        <v>0</v>
      </c>
      <c r="S242" s="41" t="s">
        <v>41</v>
      </c>
      <c r="T242" s="41"/>
      <c r="U242" s="43">
        <v>44774</v>
      </c>
      <c r="V242" s="43">
        <v>46022</v>
      </c>
      <c r="W242" s="44">
        <v>7000000</v>
      </c>
      <c r="X242" s="44">
        <v>1566072.16</v>
      </c>
      <c r="Y242" s="44">
        <v>563892.47999999998</v>
      </c>
      <c r="Z242" s="44">
        <v>0</v>
      </c>
      <c r="AA242" s="44">
        <v>0</v>
      </c>
      <c r="AB242" s="44">
        <v>0</v>
      </c>
      <c r="AC242" s="44">
        <v>0</v>
      </c>
      <c r="AD242" s="44">
        <v>0</v>
      </c>
      <c r="AE242" s="44">
        <v>0</v>
      </c>
      <c r="AF242" s="46" t="s">
        <v>1725</v>
      </c>
      <c r="AG242" s="46" t="s">
        <v>1726</v>
      </c>
      <c r="AH242" s="46"/>
      <c r="AI242" s="47" t="s">
        <v>1727</v>
      </c>
    </row>
    <row r="243" spans="1:35" hidden="1" x14ac:dyDescent="0.25">
      <c r="A243" s="26">
        <v>123856</v>
      </c>
      <c r="B243" s="26" t="s">
        <v>1407</v>
      </c>
      <c r="C243" s="27" t="s">
        <v>1407</v>
      </c>
      <c r="D243" s="27" t="s">
        <v>770</v>
      </c>
      <c r="E243" s="27" t="s">
        <v>35</v>
      </c>
      <c r="F243" s="27" t="s">
        <v>36</v>
      </c>
      <c r="G243" s="27" t="s">
        <v>770</v>
      </c>
      <c r="H243" s="27" t="s">
        <v>37</v>
      </c>
      <c r="I243" s="27" t="s">
        <v>38</v>
      </c>
      <c r="J243" s="27" t="s">
        <v>74</v>
      </c>
      <c r="K243" s="27" t="s">
        <v>771</v>
      </c>
      <c r="L243" s="27" t="s">
        <v>1408</v>
      </c>
      <c r="N243" s="28">
        <v>45777</v>
      </c>
      <c r="O243" s="40" t="str" cm="1">
        <f t="array" ref="O243">IF(S243="Sim", "Em ação preparatória", IFERROR(INDEX('[1]Situação-Fase-SituaçãoSite'!$C$2:$C$215,MATCH(1,('[1]Situação-Fase-SituaçãoSite'!$A$2:$A$215=P243)*('[1]Situação-Fase-SituaçãoSite'!$B$2:$B$215=Q243),0)),"Combinação da Situação e Fase inválida"))</f>
        <v>Concluído</v>
      </c>
      <c r="P243" s="41" t="s">
        <v>50</v>
      </c>
      <c r="Q243" s="41" t="s">
        <v>67</v>
      </c>
      <c r="R243" s="42">
        <v>100</v>
      </c>
      <c r="S243" s="41" t="s">
        <v>41</v>
      </c>
      <c r="T243" s="41"/>
      <c r="U243" s="43">
        <v>44927</v>
      </c>
      <c r="V243" s="43">
        <v>45291</v>
      </c>
      <c r="W243" s="44">
        <v>0</v>
      </c>
      <c r="X243" s="44">
        <v>0</v>
      </c>
      <c r="Y243" s="44">
        <v>0</v>
      </c>
      <c r="Z243" s="44">
        <v>0</v>
      </c>
      <c r="AA243" s="44">
        <v>0</v>
      </c>
      <c r="AB243" s="44">
        <v>0</v>
      </c>
      <c r="AC243" s="44">
        <v>0</v>
      </c>
      <c r="AD243" s="44">
        <v>0</v>
      </c>
      <c r="AE243" s="44">
        <v>0</v>
      </c>
      <c r="AF243" s="46"/>
      <c r="AG243" s="46"/>
      <c r="AH243" s="46"/>
      <c r="AI243" s="47"/>
    </row>
    <row r="244" spans="1:35" hidden="1" x14ac:dyDescent="0.25">
      <c r="A244" s="26">
        <v>123857</v>
      </c>
      <c r="B244" s="26" t="s">
        <v>1409</v>
      </c>
      <c r="C244" s="27" t="s">
        <v>1409</v>
      </c>
      <c r="D244" s="27" t="s">
        <v>770</v>
      </c>
      <c r="E244" s="27" t="s">
        <v>35</v>
      </c>
      <c r="F244" s="27" t="s">
        <v>36</v>
      </c>
      <c r="G244" s="27" t="s">
        <v>770</v>
      </c>
      <c r="H244" s="27" t="s">
        <v>37</v>
      </c>
      <c r="I244" s="27" t="s">
        <v>38</v>
      </c>
      <c r="J244" s="27" t="s">
        <v>102</v>
      </c>
      <c r="K244" s="27" t="s">
        <v>771</v>
      </c>
      <c r="L244" s="27" t="s">
        <v>1410</v>
      </c>
      <c r="N244" s="28">
        <v>45777</v>
      </c>
      <c r="O244" s="40" t="str" cm="1">
        <f t="array" ref="O244">IF(S244="Sim", "Em ação preparatória", IFERROR(INDEX('[1]Situação-Fase-SituaçãoSite'!$C$2:$C$215,MATCH(1,('[1]Situação-Fase-SituaçãoSite'!$A$2:$A$215=P244)*('[1]Situação-Fase-SituaçãoSite'!$B$2:$B$215=Q244),0)),"Combinação da Situação e Fase inválida"))</f>
        <v>Concluído</v>
      </c>
      <c r="P244" s="41" t="s">
        <v>50</v>
      </c>
      <c r="Q244" s="41" t="s">
        <v>67</v>
      </c>
      <c r="R244" s="42">
        <v>100</v>
      </c>
      <c r="S244" s="41" t="s">
        <v>41</v>
      </c>
      <c r="T244" s="41"/>
      <c r="U244" s="43">
        <v>44927</v>
      </c>
      <c r="V244" s="43">
        <v>45291</v>
      </c>
      <c r="W244" s="44">
        <v>0</v>
      </c>
      <c r="X244" s="44">
        <v>0</v>
      </c>
      <c r="Y244" s="44">
        <v>0</v>
      </c>
      <c r="Z244" s="44">
        <v>0</v>
      </c>
      <c r="AA244" s="44">
        <v>0</v>
      </c>
      <c r="AB244" s="44">
        <v>0</v>
      </c>
      <c r="AC244" s="44">
        <v>0</v>
      </c>
      <c r="AD244" s="44">
        <v>0</v>
      </c>
      <c r="AE244" s="44">
        <v>0</v>
      </c>
      <c r="AF244" s="46"/>
      <c r="AG244" s="46"/>
      <c r="AH244" s="46"/>
      <c r="AI244" s="47"/>
    </row>
    <row r="245" spans="1:35" hidden="1" x14ac:dyDescent="0.25">
      <c r="A245" s="26">
        <v>123858</v>
      </c>
      <c r="B245" s="26" t="s">
        <v>1411</v>
      </c>
      <c r="C245" s="27" t="s">
        <v>1411</v>
      </c>
      <c r="D245" s="27" t="s">
        <v>770</v>
      </c>
      <c r="E245" s="27" t="s">
        <v>35</v>
      </c>
      <c r="F245" s="27" t="s">
        <v>36</v>
      </c>
      <c r="G245" s="27" t="s">
        <v>770</v>
      </c>
      <c r="H245" s="27" t="s">
        <v>37</v>
      </c>
      <c r="I245" s="27" t="s">
        <v>38</v>
      </c>
      <c r="J245" s="27" t="s">
        <v>892</v>
      </c>
      <c r="K245" s="27" t="s">
        <v>771</v>
      </c>
      <c r="L245" s="27" t="s">
        <v>1412</v>
      </c>
      <c r="N245" s="28">
        <v>45777</v>
      </c>
      <c r="O245" s="40" t="str" cm="1">
        <f t="array" ref="O245">IF(S245="Sim", "Em ação preparatória", IFERROR(INDEX('[1]Situação-Fase-SituaçãoSite'!$C$2:$C$215,MATCH(1,('[1]Situação-Fase-SituaçãoSite'!$A$2:$A$215=P245)*('[1]Situação-Fase-SituaçãoSite'!$B$2:$B$215=Q245),0)),"Combinação da Situação e Fase inválida"))</f>
        <v>Concluído</v>
      </c>
      <c r="P245" s="41" t="s">
        <v>50</v>
      </c>
      <c r="Q245" s="41" t="s">
        <v>67</v>
      </c>
      <c r="R245" s="42">
        <v>100</v>
      </c>
      <c r="S245" s="41" t="s">
        <v>41</v>
      </c>
      <c r="T245" s="41"/>
      <c r="U245" s="43">
        <v>44927</v>
      </c>
      <c r="V245" s="43">
        <v>45291</v>
      </c>
      <c r="W245" s="44">
        <v>0</v>
      </c>
      <c r="X245" s="44">
        <v>0</v>
      </c>
      <c r="Y245" s="44">
        <v>0</v>
      </c>
      <c r="Z245" s="44">
        <v>0</v>
      </c>
      <c r="AA245" s="44">
        <v>0</v>
      </c>
      <c r="AB245" s="44">
        <v>0</v>
      </c>
      <c r="AC245" s="44">
        <v>0</v>
      </c>
      <c r="AD245" s="44">
        <v>0</v>
      </c>
      <c r="AE245" s="44">
        <v>0</v>
      </c>
      <c r="AF245" s="46"/>
      <c r="AG245" s="46"/>
      <c r="AH245" s="46"/>
      <c r="AI245" s="47"/>
    </row>
    <row r="246" spans="1:35" hidden="1" x14ac:dyDescent="0.25">
      <c r="A246" s="26">
        <v>123859</v>
      </c>
      <c r="B246" s="26" t="s">
        <v>1413</v>
      </c>
      <c r="C246" s="27" t="s">
        <v>1413</v>
      </c>
      <c r="D246" s="27" t="s">
        <v>770</v>
      </c>
      <c r="E246" s="27" t="s">
        <v>35</v>
      </c>
      <c r="F246" s="27" t="s">
        <v>36</v>
      </c>
      <c r="G246" s="27" t="s">
        <v>770</v>
      </c>
      <c r="H246" s="27" t="s">
        <v>37</v>
      </c>
      <c r="I246" s="27" t="s">
        <v>38</v>
      </c>
      <c r="J246" s="27" t="s">
        <v>117</v>
      </c>
      <c r="K246" s="27" t="s">
        <v>771</v>
      </c>
      <c r="L246" s="27" t="s">
        <v>1414</v>
      </c>
      <c r="N246" s="28">
        <v>45777</v>
      </c>
      <c r="O246" s="40" t="str" cm="1">
        <f t="array" ref="O246">IF(S246="Sim", "Em ação preparatória", IFERROR(INDEX('[1]Situação-Fase-SituaçãoSite'!$C$2:$C$215,MATCH(1,('[1]Situação-Fase-SituaçãoSite'!$A$2:$A$215=P246)*('[1]Situação-Fase-SituaçãoSite'!$B$2:$B$215=Q246),0)),"Combinação da Situação e Fase inválida"))</f>
        <v>Concluído</v>
      </c>
      <c r="P246" s="41" t="s">
        <v>50</v>
      </c>
      <c r="Q246" s="41" t="s">
        <v>67</v>
      </c>
      <c r="R246" s="42">
        <v>100</v>
      </c>
      <c r="S246" s="41" t="s">
        <v>41</v>
      </c>
      <c r="T246" s="41"/>
      <c r="U246" s="43">
        <v>44927</v>
      </c>
      <c r="V246" s="43">
        <v>45291</v>
      </c>
      <c r="W246" s="44">
        <v>0</v>
      </c>
      <c r="X246" s="44">
        <v>0</v>
      </c>
      <c r="Y246" s="44">
        <v>0</v>
      </c>
      <c r="Z246" s="44">
        <v>0</v>
      </c>
      <c r="AA246" s="44">
        <v>0</v>
      </c>
      <c r="AB246" s="44">
        <v>0</v>
      </c>
      <c r="AC246" s="44">
        <v>0</v>
      </c>
      <c r="AD246" s="44">
        <v>0</v>
      </c>
      <c r="AE246" s="44">
        <v>0</v>
      </c>
      <c r="AF246" s="46"/>
      <c r="AG246" s="46"/>
      <c r="AH246" s="46"/>
      <c r="AI246" s="47"/>
    </row>
    <row r="247" spans="1:35" hidden="1" x14ac:dyDescent="0.25">
      <c r="A247" s="26">
        <v>123860</v>
      </c>
      <c r="B247" s="26" t="s">
        <v>1415</v>
      </c>
      <c r="C247" s="27" t="s">
        <v>1415</v>
      </c>
      <c r="D247" s="27" t="s">
        <v>770</v>
      </c>
      <c r="E247" s="27" t="s">
        <v>35</v>
      </c>
      <c r="F247" s="27" t="s">
        <v>36</v>
      </c>
      <c r="G247" s="27" t="s">
        <v>770</v>
      </c>
      <c r="H247" s="27" t="s">
        <v>37</v>
      </c>
      <c r="I247" s="27" t="s">
        <v>38</v>
      </c>
      <c r="J247" s="27" t="s">
        <v>47</v>
      </c>
      <c r="K247" s="27" t="s">
        <v>771</v>
      </c>
      <c r="L247" s="27" t="s">
        <v>1416</v>
      </c>
      <c r="N247" s="28">
        <v>45777</v>
      </c>
      <c r="O247" s="40" t="str" cm="1">
        <f t="array" ref="O247">IF(S247="Sim", "Em ação preparatória", IFERROR(INDEX('[1]Situação-Fase-SituaçãoSite'!$C$2:$C$215,MATCH(1,('[1]Situação-Fase-SituaçãoSite'!$A$2:$A$215=P247)*('[1]Situação-Fase-SituaçãoSite'!$B$2:$B$215=Q247),0)),"Combinação da Situação e Fase inválida"))</f>
        <v>Concluído</v>
      </c>
      <c r="P247" s="41" t="s">
        <v>50</v>
      </c>
      <c r="Q247" s="41" t="s">
        <v>67</v>
      </c>
      <c r="R247" s="42">
        <v>100</v>
      </c>
      <c r="S247" s="41" t="s">
        <v>41</v>
      </c>
      <c r="T247" s="41"/>
      <c r="U247" s="43">
        <v>44927</v>
      </c>
      <c r="V247" s="43">
        <v>45291</v>
      </c>
      <c r="W247" s="44">
        <v>0</v>
      </c>
      <c r="X247" s="44">
        <v>0</v>
      </c>
      <c r="Y247" s="44">
        <v>0</v>
      </c>
      <c r="Z247" s="44">
        <v>0</v>
      </c>
      <c r="AA247" s="44">
        <v>0</v>
      </c>
      <c r="AB247" s="44">
        <v>0</v>
      </c>
      <c r="AC247" s="44">
        <v>0</v>
      </c>
      <c r="AD247" s="44">
        <v>0</v>
      </c>
      <c r="AE247" s="44">
        <v>0</v>
      </c>
      <c r="AF247" s="46"/>
      <c r="AG247" s="46"/>
      <c r="AH247" s="46"/>
      <c r="AI247" s="47"/>
    </row>
    <row r="248" spans="1:35" hidden="1" x14ac:dyDescent="0.25">
      <c r="A248" s="26">
        <v>123861</v>
      </c>
      <c r="B248" s="26" t="s">
        <v>1417</v>
      </c>
      <c r="C248" s="27" t="s">
        <v>1417</v>
      </c>
      <c r="D248" s="27" t="s">
        <v>770</v>
      </c>
      <c r="E248" s="27" t="s">
        <v>35</v>
      </c>
      <c r="F248" s="27" t="s">
        <v>36</v>
      </c>
      <c r="G248" s="27" t="s">
        <v>770</v>
      </c>
      <c r="H248" s="27" t="s">
        <v>37</v>
      </c>
      <c r="I248" s="27" t="s">
        <v>38</v>
      </c>
      <c r="J248" s="27" t="s">
        <v>211</v>
      </c>
      <c r="K248" s="27" t="s">
        <v>771</v>
      </c>
      <c r="L248" s="27" t="s">
        <v>1418</v>
      </c>
      <c r="N248" s="28">
        <v>45777</v>
      </c>
      <c r="O248" s="40" t="str" cm="1">
        <f t="array" ref="O248">IF(S248="Sim", "Em ação preparatória", IFERROR(INDEX('[1]Situação-Fase-SituaçãoSite'!$C$2:$C$215,MATCH(1,('[1]Situação-Fase-SituaçãoSite'!$A$2:$A$215=P248)*('[1]Situação-Fase-SituaçãoSite'!$B$2:$B$215=Q248),0)),"Combinação da Situação e Fase inválida"))</f>
        <v>Concluído</v>
      </c>
      <c r="P248" s="41" t="s">
        <v>50</v>
      </c>
      <c r="Q248" s="41" t="s">
        <v>67</v>
      </c>
      <c r="R248" s="42">
        <v>100</v>
      </c>
      <c r="S248" s="41" t="s">
        <v>41</v>
      </c>
      <c r="T248" s="41"/>
      <c r="U248" s="43">
        <v>44927</v>
      </c>
      <c r="V248" s="43">
        <v>45291</v>
      </c>
      <c r="W248" s="44">
        <v>0</v>
      </c>
      <c r="X248" s="44">
        <v>0</v>
      </c>
      <c r="Y248" s="44">
        <v>0</v>
      </c>
      <c r="Z248" s="44">
        <v>0</v>
      </c>
      <c r="AA248" s="44">
        <v>0</v>
      </c>
      <c r="AB248" s="44">
        <v>0</v>
      </c>
      <c r="AC248" s="44">
        <v>0</v>
      </c>
      <c r="AD248" s="44">
        <v>0</v>
      </c>
      <c r="AE248" s="44">
        <v>0</v>
      </c>
      <c r="AF248" s="46"/>
      <c r="AG248" s="46"/>
      <c r="AH248" s="46"/>
      <c r="AI248" s="47"/>
    </row>
    <row r="249" spans="1:35" hidden="1" x14ac:dyDescent="0.25">
      <c r="A249" s="26">
        <v>123862</v>
      </c>
      <c r="B249" s="26" t="s">
        <v>1419</v>
      </c>
      <c r="C249" s="27" t="s">
        <v>1419</v>
      </c>
      <c r="D249" s="27" t="s">
        <v>770</v>
      </c>
      <c r="E249" s="27" t="s">
        <v>35</v>
      </c>
      <c r="F249" s="27" t="s">
        <v>36</v>
      </c>
      <c r="G249" s="27" t="s">
        <v>770</v>
      </c>
      <c r="H249" s="27" t="s">
        <v>37</v>
      </c>
      <c r="I249" s="27" t="s">
        <v>38</v>
      </c>
      <c r="J249" s="27" t="s">
        <v>1420</v>
      </c>
      <c r="K249" s="27" t="s">
        <v>771</v>
      </c>
      <c r="L249" s="27" t="s">
        <v>1421</v>
      </c>
      <c r="N249" s="28">
        <v>45777</v>
      </c>
      <c r="O249" s="40" t="str" cm="1">
        <f t="array" ref="O249">IF(S249="Sim", "Em ação preparatória", IFERROR(INDEX('[1]Situação-Fase-SituaçãoSite'!$C$2:$C$215,MATCH(1,('[1]Situação-Fase-SituaçãoSite'!$A$2:$A$215=P249)*('[1]Situação-Fase-SituaçãoSite'!$B$2:$B$215=Q249),0)),"Combinação da Situação e Fase inválida"))</f>
        <v>Concluído</v>
      </c>
      <c r="P249" s="41" t="s">
        <v>50</v>
      </c>
      <c r="Q249" s="41" t="s">
        <v>67</v>
      </c>
      <c r="R249" s="42">
        <v>100</v>
      </c>
      <c r="S249" s="41" t="s">
        <v>41</v>
      </c>
      <c r="T249" s="41"/>
      <c r="U249" s="43">
        <v>44927</v>
      </c>
      <c r="V249" s="43">
        <v>45291</v>
      </c>
      <c r="W249" s="44">
        <v>0</v>
      </c>
      <c r="X249" s="44">
        <v>0</v>
      </c>
      <c r="Y249" s="44">
        <v>0</v>
      </c>
      <c r="Z249" s="44">
        <v>0</v>
      </c>
      <c r="AA249" s="44">
        <v>0</v>
      </c>
      <c r="AB249" s="44">
        <v>0</v>
      </c>
      <c r="AC249" s="44">
        <v>0</v>
      </c>
      <c r="AD249" s="44">
        <v>0</v>
      </c>
      <c r="AE249" s="44">
        <v>0</v>
      </c>
      <c r="AF249" s="46"/>
      <c r="AG249" s="46"/>
      <c r="AH249" s="46"/>
      <c r="AI249" s="47"/>
    </row>
    <row r="250" spans="1:35" hidden="1" x14ac:dyDescent="0.25">
      <c r="A250" s="26">
        <v>123863</v>
      </c>
      <c r="B250" s="26" t="s">
        <v>1422</v>
      </c>
      <c r="C250" s="27" t="s">
        <v>1422</v>
      </c>
      <c r="D250" s="27" t="s">
        <v>770</v>
      </c>
      <c r="E250" s="27" t="s">
        <v>35</v>
      </c>
      <c r="F250" s="27" t="s">
        <v>36</v>
      </c>
      <c r="G250" s="27" t="s">
        <v>770</v>
      </c>
      <c r="H250" s="27" t="s">
        <v>37</v>
      </c>
      <c r="I250" s="27" t="s">
        <v>38</v>
      </c>
      <c r="J250" s="27" t="s">
        <v>228</v>
      </c>
      <c r="K250" s="27" t="s">
        <v>771</v>
      </c>
      <c r="L250" s="27" t="s">
        <v>1423</v>
      </c>
      <c r="N250" s="28">
        <v>45777</v>
      </c>
      <c r="O250" s="40" t="str" cm="1">
        <f t="array" ref="O250">IF(S250="Sim", "Em ação preparatória", IFERROR(INDEX('[1]Situação-Fase-SituaçãoSite'!$C$2:$C$215,MATCH(1,('[1]Situação-Fase-SituaçãoSite'!$A$2:$A$215=P250)*('[1]Situação-Fase-SituaçãoSite'!$B$2:$B$215=Q250),0)),"Combinação da Situação e Fase inválida"))</f>
        <v>Concluído</v>
      </c>
      <c r="P250" s="41" t="s">
        <v>50</v>
      </c>
      <c r="Q250" s="41" t="s">
        <v>67</v>
      </c>
      <c r="R250" s="42">
        <v>100</v>
      </c>
      <c r="S250" s="41" t="s">
        <v>41</v>
      </c>
      <c r="T250" s="41"/>
      <c r="U250" s="43">
        <v>44927</v>
      </c>
      <c r="V250" s="43">
        <v>45291</v>
      </c>
      <c r="W250" s="44">
        <v>0</v>
      </c>
      <c r="X250" s="44">
        <v>0</v>
      </c>
      <c r="Y250" s="44">
        <v>0</v>
      </c>
      <c r="Z250" s="44">
        <v>0</v>
      </c>
      <c r="AA250" s="44">
        <v>0</v>
      </c>
      <c r="AB250" s="44">
        <v>0</v>
      </c>
      <c r="AC250" s="44">
        <v>0</v>
      </c>
      <c r="AD250" s="44">
        <v>0</v>
      </c>
      <c r="AE250" s="44">
        <v>0</v>
      </c>
      <c r="AF250" s="46"/>
      <c r="AG250" s="46"/>
      <c r="AH250" s="46"/>
      <c r="AI250" s="47"/>
    </row>
    <row r="251" spans="1:35" hidden="1" x14ac:dyDescent="0.25">
      <c r="A251" s="26">
        <v>123864</v>
      </c>
      <c r="B251" s="26" t="s">
        <v>1424</v>
      </c>
      <c r="C251" s="27" t="s">
        <v>1424</v>
      </c>
      <c r="D251" s="27" t="s">
        <v>770</v>
      </c>
      <c r="E251" s="27" t="s">
        <v>35</v>
      </c>
      <c r="F251" s="27" t="s">
        <v>36</v>
      </c>
      <c r="G251" s="27" t="s">
        <v>770</v>
      </c>
      <c r="H251" s="27" t="s">
        <v>37</v>
      </c>
      <c r="I251" s="27" t="s">
        <v>38</v>
      </c>
      <c r="J251" s="27" t="s">
        <v>53</v>
      </c>
      <c r="K251" s="27" t="s">
        <v>771</v>
      </c>
      <c r="L251" s="27" t="s">
        <v>1425</v>
      </c>
      <c r="N251" s="28">
        <v>45777</v>
      </c>
      <c r="O251" s="40" t="str" cm="1">
        <f t="array" ref="O251">IF(S251="Sim", "Em ação preparatória", IFERROR(INDEX('[1]Situação-Fase-SituaçãoSite'!$C$2:$C$215,MATCH(1,('[1]Situação-Fase-SituaçãoSite'!$A$2:$A$215=P251)*('[1]Situação-Fase-SituaçãoSite'!$B$2:$B$215=Q251),0)),"Combinação da Situação e Fase inválida"))</f>
        <v>Concluído</v>
      </c>
      <c r="P251" s="41" t="s">
        <v>50</v>
      </c>
      <c r="Q251" s="41" t="s">
        <v>67</v>
      </c>
      <c r="R251" s="42">
        <v>100</v>
      </c>
      <c r="S251" s="41" t="s">
        <v>41</v>
      </c>
      <c r="T251" s="41"/>
      <c r="U251" s="43">
        <v>44927</v>
      </c>
      <c r="V251" s="43">
        <v>45291</v>
      </c>
      <c r="W251" s="44">
        <v>0</v>
      </c>
      <c r="X251" s="44">
        <v>0</v>
      </c>
      <c r="Y251" s="44">
        <v>0</v>
      </c>
      <c r="Z251" s="44">
        <v>0</v>
      </c>
      <c r="AA251" s="44">
        <v>0</v>
      </c>
      <c r="AB251" s="44">
        <v>0</v>
      </c>
      <c r="AC251" s="44">
        <v>0</v>
      </c>
      <c r="AD251" s="44">
        <v>0</v>
      </c>
      <c r="AE251" s="44">
        <v>0</v>
      </c>
      <c r="AF251" s="46"/>
      <c r="AG251" s="46"/>
      <c r="AH251" s="46"/>
      <c r="AI251" s="47"/>
    </row>
    <row r="252" spans="1:35" hidden="1" x14ac:dyDescent="0.25">
      <c r="A252" s="26">
        <v>123865</v>
      </c>
      <c r="B252" s="26" t="s">
        <v>1426</v>
      </c>
      <c r="C252" s="27" t="s">
        <v>1426</v>
      </c>
      <c r="D252" s="27" t="s">
        <v>770</v>
      </c>
      <c r="E252" s="27" t="s">
        <v>35</v>
      </c>
      <c r="F252" s="27" t="s">
        <v>36</v>
      </c>
      <c r="G252" s="27" t="s">
        <v>770</v>
      </c>
      <c r="H252" s="27" t="s">
        <v>37</v>
      </c>
      <c r="I252" s="27" t="s">
        <v>38</v>
      </c>
      <c r="J252" s="27" t="s">
        <v>269</v>
      </c>
      <c r="K252" s="27" t="s">
        <v>771</v>
      </c>
      <c r="L252" s="27" t="s">
        <v>1427</v>
      </c>
      <c r="N252" s="28">
        <v>45777</v>
      </c>
      <c r="O252" s="40" t="str" cm="1">
        <f t="array" ref="O252">IF(S252="Sim", "Em ação preparatória", IFERROR(INDEX('[1]Situação-Fase-SituaçãoSite'!$C$2:$C$215,MATCH(1,('[1]Situação-Fase-SituaçãoSite'!$A$2:$A$215=P252)*('[1]Situação-Fase-SituaçãoSite'!$B$2:$B$215=Q252),0)),"Combinação da Situação e Fase inválida"))</f>
        <v>Concluído</v>
      </c>
      <c r="P252" s="41" t="s">
        <v>50</v>
      </c>
      <c r="Q252" s="41" t="s">
        <v>67</v>
      </c>
      <c r="R252" s="42">
        <v>100</v>
      </c>
      <c r="S252" s="41" t="s">
        <v>41</v>
      </c>
      <c r="T252" s="41"/>
      <c r="U252" s="43">
        <v>44927</v>
      </c>
      <c r="V252" s="43">
        <v>45291</v>
      </c>
      <c r="W252" s="44">
        <v>0</v>
      </c>
      <c r="X252" s="44">
        <v>0</v>
      </c>
      <c r="Y252" s="44">
        <v>0</v>
      </c>
      <c r="Z252" s="44">
        <v>0</v>
      </c>
      <c r="AA252" s="44">
        <v>0</v>
      </c>
      <c r="AB252" s="44">
        <v>0</v>
      </c>
      <c r="AC252" s="44">
        <v>0</v>
      </c>
      <c r="AD252" s="44">
        <v>0</v>
      </c>
      <c r="AE252" s="44">
        <v>0</v>
      </c>
      <c r="AF252" s="46"/>
      <c r="AG252" s="46"/>
      <c r="AH252" s="46"/>
      <c r="AI252" s="47"/>
    </row>
    <row r="253" spans="1:35" hidden="1" x14ac:dyDescent="0.25">
      <c r="A253" s="26">
        <v>123866</v>
      </c>
      <c r="B253" s="26" t="s">
        <v>1428</v>
      </c>
      <c r="C253" s="27" t="s">
        <v>1428</v>
      </c>
      <c r="D253" s="27" t="s">
        <v>770</v>
      </c>
      <c r="E253" s="27" t="s">
        <v>35</v>
      </c>
      <c r="F253" s="27" t="s">
        <v>36</v>
      </c>
      <c r="G253" s="27" t="s">
        <v>770</v>
      </c>
      <c r="H253" s="27" t="s">
        <v>37</v>
      </c>
      <c r="I253" s="27" t="s">
        <v>38</v>
      </c>
      <c r="J253" s="27" t="s">
        <v>52</v>
      </c>
      <c r="K253" s="27" t="s">
        <v>771</v>
      </c>
      <c r="L253" s="27" t="s">
        <v>1429</v>
      </c>
      <c r="N253" s="28">
        <v>45777</v>
      </c>
      <c r="O253" s="40" t="str" cm="1">
        <f t="array" ref="O253">IF(S253="Sim", "Em ação preparatória", IFERROR(INDEX('[1]Situação-Fase-SituaçãoSite'!$C$2:$C$215,MATCH(1,('[1]Situação-Fase-SituaçãoSite'!$A$2:$A$215=P253)*('[1]Situação-Fase-SituaçãoSite'!$B$2:$B$215=Q253),0)),"Combinação da Situação e Fase inválida"))</f>
        <v>Concluído</v>
      </c>
      <c r="P253" s="41" t="s">
        <v>50</v>
      </c>
      <c r="Q253" s="41" t="s">
        <v>67</v>
      </c>
      <c r="R253" s="42">
        <v>100</v>
      </c>
      <c r="S253" s="41" t="s">
        <v>41</v>
      </c>
      <c r="T253" s="41"/>
      <c r="U253" s="43">
        <v>44927</v>
      </c>
      <c r="V253" s="43">
        <v>45291</v>
      </c>
      <c r="W253" s="44">
        <v>0</v>
      </c>
      <c r="X253" s="44">
        <v>0</v>
      </c>
      <c r="Y253" s="44">
        <v>0</v>
      </c>
      <c r="Z253" s="44">
        <v>0</v>
      </c>
      <c r="AA253" s="44">
        <v>0</v>
      </c>
      <c r="AB253" s="44">
        <v>0</v>
      </c>
      <c r="AC253" s="44">
        <v>0</v>
      </c>
      <c r="AD253" s="44">
        <v>0</v>
      </c>
      <c r="AE253" s="44">
        <v>0</v>
      </c>
      <c r="AF253" s="46"/>
      <c r="AG253" s="46"/>
      <c r="AH253" s="46"/>
      <c r="AI253" s="47"/>
    </row>
    <row r="254" spans="1:35" hidden="1" x14ac:dyDescent="0.25">
      <c r="A254" s="26">
        <v>123867</v>
      </c>
      <c r="B254" s="26" t="s">
        <v>1430</v>
      </c>
      <c r="C254" s="27" t="s">
        <v>1430</v>
      </c>
      <c r="D254" s="27" t="s">
        <v>770</v>
      </c>
      <c r="E254" s="27" t="s">
        <v>35</v>
      </c>
      <c r="F254" s="27" t="s">
        <v>36</v>
      </c>
      <c r="G254" s="27" t="s">
        <v>770</v>
      </c>
      <c r="H254" s="27" t="s">
        <v>37</v>
      </c>
      <c r="I254" s="27" t="s">
        <v>38</v>
      </c>
      <c r="J254" s="27" t="s">
        <v>332</v>
      </c>
      <c r="K254" s="27" t="s">
        <v>771</v>
      </c>
      <c r="L254" s="27" t="s">
        <v>1431</v>
      </c>
      <c r="N254" s="28">
        <v>45777</v>
      </c>
      <c r="O254" s="40" t="str" cm="1">
        <f t="array" ref="O254">IF(S254="Sim", "Em ação preparatória", IFERROR(INDEX('[1]Situação-Fase-SituaçãoSite'!$C$2:$C$215,MATCH(1,('[1]Situação-Fase-SituaçãoSite'!$A$2:$A$215=P254)*('[1]Situação-Fase-SituaçãoSite'!$B$2:$B$215=Q254),0)),"Combinação da Situação e Fase inválida"))</f>
        <v>Concluído</v>
      </c>
      <c r="P254" s="41" t="s">
        <v>50</v>
      </c>
      <c r="Q254" s="41" t="s">
        <v>67</v>
      </c>
      <c r="R254" s="42">
        <v>100</v>
      </c>
      <c r="S254" s="41" t="s">
        <v>41</v>
      </c>
      <c r="T254" s="41"/>
      <c r="U254" s="43">
        <v>44927</v>
      </c>
      <c r="V254" s="43">
        <v>45291</v>
      </c>
      <c r="W254" s="44">
        <v>0</v>
      </c>
      <c r="X254" s="44">
        <v>0</v>
      </c>
      <c r="Y254" s="44">
        <v>0</v>
      </c>
      <c r="Z254" s="44">
        <v>0</v>
      </c>
      <c r="AA254" s="44">
        <v>0</v>
      </c>
      <c r="AB254" s="44">
        <v>0</v>
      </c>
      <c r="AC254" s="44">
        <v>0</v>
      </c>
      <c r="AD254" s="44">
        <v>0</v>
      </c>
      <c r="AE254" s="44">
        <v>0</v>
      </c>
      <c r="AF254" s="46"/>
      <c r="AG254" s="46"/>
      <c r="AH254" s="46"/>
      <c r="AI254" s="47"/>
    </row>
    <row r="255" spans="1:35" hidden="1" x14ac:dyDescent="0.25">
      <c r="A255" s="26">
        <v>123868</v>
      </c>
      <c r="B255" s="26" t="s">
        <v>1432</v>
      </c>
      <c r="C255" s="27" t="s">
        <v>1432</v>
      </c>
      <c r="D255" s="27" t="s">
        <v>770</v>
      </c>
      <c r="E255" s="27" t="s">
        <v>35</v>
      </c>
      <c r="F255" s="27" t="s">
        <v>36</v>
      </c>
      <c r="G255" s="27" t="s">
        <v>770</v>
      </c>
      <c r="H255" s="27" t="s">
        <v>37</v>
      </c>
      <c r="I255" s="27" t="s">
        <v>38</v>
      </c>
      <c r="J255" s="27" t="s">
        <v>37</v>
      </c>
      <c r="K255" s="27" t="s">
        <v>771</v>
      </c>
      <c r="L255" s="27" t="s">
        <v>1433</v>
      </c>
      <c r="N255" s="28">
        <v>45777</v>
      </c>
      <c r="O255" s="40" t="str" cm="1">
        <f t="array" ref="O255">IF(S255="Sim", "Em ação preparatória", IFERROR(INDEX('[1]Situação-Fase-SituaçãoSite'!$C$2:$C$215,MATCH(1,('[1]Situação-Fase-SituaçãoSite'!$A$2:$A$215=P255)*('[1]Situação-Fase-SituaçãoSite'!$B$2:$B$215=Q255),0)),"Combinação da Situação e Fase inválida"))</f>
        <v>Concluído</v>
      </c>
      <c r="P255" s="41" t="s">
        <v>50</v>
      </c>
      <c r="Q255" s="41" t="s">
        <v>67</v>
      </c>
      <c r="R255" s="42">
        <v>100</v>
      </c>
      <c r="S255" s="41" t="s">
        <v>41</v>
      </c>
      <c r="T255" s="41"/>
      <c r="U255" s="43">
        <v>44927</v>
      </c>
      <c r="V255" s="43">
        <v>45291</v>
      </c>
      <c r="W255" s="44">
        <v>0</v>
      </c>
      <c r="X255" s="44">
        <v>0</v>
      </c>
      <c r="Y255" s="44">
        <v>0</v>
      </c>
      <c r="Z255" s="44">
        <v>0</v>
      </c>
      <c r="AA255" s="44">
        <v>0</v>
      </c>
      <c r="AB255" s="44">
        <v>0</v>
      </c>
      <c r="AC255" s="44">
        <v>0</v>
      </c>
      <c r="AD255" s="44">
        <v>0</v>
      </c>
      <c r="AE255" s="44">
        <v>0</v>
      </c>
      <c r="AF255" s="46"/>
      <c r="AG255" s="46"/>
      <c r="AH255" s="46"/>
      <c r="AI255" s="47"/>
    </row>
    <row r="256" spans="1:35" hidden="1" x14ac:dyDescent="0.25">
      <c r="A256" s="26">
        <v>123869</v>
      </c>
      <c r="B256" s="26" t="s">
        <v>1434</v>
      </c>
      <c r="C256" s="27" t="s">
        <v>1434</v>
      </c>
      <c r="D256" s="27" t="s">
        <v>770</v>
      </c>
      <c r="E256" s="27" t="s">
        <v>35</v>
      </c>
      <c r="F256" s="27" t="s">
        <v>36</v>
      </c>
      <c r="G256" s="27" t="s">
        <v>770</v>
      </c>
      <c r="H256" s="27" t="s">
        <v>37</v>
      </c>
      <c r="I256" s="27" t="s">
        <v>38</v>
      </c>
      <c r="J256" s="27" t="s">
        <v>382</v>
      </c>
      <c r="K256" s="27" t="s">
        <v>771</v>
      </c>
      <c r="L256" s="27" t="s">
        <v>1435</v>
      </c>
      <c r="N256" s="28">
        <v>45777</v>
      </c>
      <c r="O256" s="40" t="str" cm="1">
        <f t="array" ref="O256">IF(S256="Sim", "Em ação preparatória", IFERROR(INDEX('[1]Situação-Fase-SituaçãoSite'!$C$2:$C$215,MATCH(1,('[1]Situação-Fase-SituaçãoSite'!$A$2:$A$215=P256)*('[1]Situação-Fase-SituaçãoSite'!$B$2:$B$215=Q256),0)),"Combinação da Situação e Fase inválida"))</f>
        <v>Concluído</v>
      </c>
      <c r="P256" s="41" t="s">
        <v>50</v>
      </c>
      <c r="Q256" s="41" t="s">
        <v>67</v>
      </c>
      <c r="R256" s="42">
        <v>100</v>
      </c>
      <c r="S256" s="41" t="s">
        <v>41</v>
      </c>
      <c r="T256" s="41"/>
      <c r="U256" s="43">
        <v>44927</v>
      </c>
      <c r="V256" s="43">
        <v>45291</v>
      </c>
      <c r="W256" s="44">
        <v>0</v>
      </c>
      <c r="X256" s="44">
        <v>0</v>
      </c>
      <c r="Y256" s="44">
        <v>0</v>
      </c>
      <c r="Z256" s="44">
        <v>0</v>
      </c>
      <c r="AA256" s="44">
        <v>0</v>
      </c>
      <c r="AB256" s="44">
        <v>0</v>
      </c>
      <c r="AC256" s="44">
        <v>0</v>
      </c>
      <c r="AD256" s="44">
        <v>0</v>
      </c>
      <c r="AE256" s="44">
        <v>0</v>
      </c>
      <c r="AF256" s="46"/>
      <c r="AG256" s="46"/>
      <c r="AH256" s="46"/>
      <c r="AI256" s="47"/>
    </row>
    <row r="257" spans="1:35" hidden="1" x14ac:dyDescent="0.25">
      <c r="A257" s="26">
        <v>123870</v>
      </c>
      <c r="B257" s="26" t="s">
        <v>1436</v>
      </c>
      <c r="C257" s="27" t="s">
        <v>1436</v>
      </c>
      <c r="D257" s="27" t="s">
        <v>770</v>
      </c>
      <c r="E257" s="27" t="s">
        <v>35</v>
      </c>
      <c r="F257" s="27" t="s">
        <v>36</v>
      </c>
      <c r="G257" s="27" t="s">
        <v>770</v>
      </c>
      <c r="H257" s="27" t="s">
        <v>37</v>
      </c>
      <c r="I257" s="27" t="s">
        <v>38</v>
      </c>
      <c r="J257" s="27" t="s">
        <v>436</v>
      </c>
      <c r="K257" s="27" t="s">
        <v>771</v>
      </c>
      <c r="L257" s="27" t="s">
        <v>1437</v>
      </c>
      <c r="N257" s="28">
        <v>45777</v>
      </c>
      <c r="O257" s="40" t="str" cm="1">
        <f t="array" ref="O257">IF(S257="Sim", "Em ação preparatória", IFERROR(INDEX('[1]Situação-Fase-SituaçãoSite'!$C$2:$C$215,MATCH(1,('[1]Situação-Fase-SituaçãoSite'!$A$2:$A$215=P257)*('[1]Situação-Fase-SituaçãoSite'!$B$2:$B$215=Q257),0)),"Combinação da Situação e Fase inválida"))</f>
        <v>Concluído</v>
      </c>
      <c r="P257" s="41" t="s">
        <v>50</v>
      </c>
      <c r="Q257" s="41" t="s">
        <v>67</v>
      </c>
      <c r="R257" s="42">
        <v>100</v>
      </c>
      <c r="S257" s="41" t="s">
        <v>41</v>
      </c>
      <c r="T257" s="41"/>
      <c r="U257" s="43">
        <v>44927</v>
      </c>
      <c r="V257" s="43">
        <v>45291</v>
      </c>
      <c r="W257" s="44">
        <v>0</v>
      </c>
      <c r="X257" s="44">
        <v>0</v>
      </c>
      <c r="Y257" s="44">
        <v>0</v>
      </c>
      <c r="Z257" s="44">
        <v>0</v>
      </c>
      <c r="AA257" s="44">
        <v>0</v>
      </c>
      <c r="AB257" s="44">
        <v>0</v>
      </c>
      <c r="AC257" s="44">
        <v>0</v>
      </c>
      <c r="AD257" s="44">
        <v>0</v>
      </c>
      <c r="AE257" s="44">
        <v>0</v>
      </c>
      <c r="AF257" s="46"/>
      <c r="AG257" s="46"/>
      <c r="AH257" s="46"/>
      <c r="AI257" s="47"/>
    </row>
    <row r="258" spans="1:35" hidden="1" x14ac:dyDescent="0.25">
      <c r="A258" s="26">
        <v>123871</v>
      </c>
      <c r="B258" s="26" t="s">
        <v>1438</v>
      </c>
      <c r="C258" s="27" t="s">
        <v>1438</v>
      </c>
      <c r="D258" s="27" t="s">
        <v>770</v>
      </c>
      <c r="E258" s="27" t="s">
        <v>35</v>
      </c>
      <c r="F258" s="27" t="s">
        <v>36</v>
      </c>
      <c r="G258" s="27" t="s">
        <v>770</v>
      </c>
      <c r="H258" s="27" t="s">
        <v>37</v>
      </c>
      <c r="I258" s="27" t="s">
        <v>38</v>
      </c>
      <c r="J258" s="27" t="s">
        <v>451</v>
      </c>
      <c r="K258" s="27" t="s">
        <v>771</v>
      </c>
      <c r="L258" s="27" t="s">
        <v>1439</v>
      </c>
      <c r="N258" s="28">
        <v>45777</v>
      </c>
      <c r="O258" s="40" t="str" cm="1">
        <f t="array" ref="O258">IF(S258="Sim", "Em ação preparatória", IFERROR(INDEX('[1]Situação-Fase-SituaçãoSite'!$C$2:$C$215,MATCH(1,('[1]Situação-Fase-SituaçãoSite'!$A$2:$A$215=P258)*('[1]Situação-Fase-SituaçãoSite'!$B$2:$B$215=Q258),0)),"Combinação da Situação e Fase inválida"))</f>
        <v>Concluído</v>
      </c>
      <c r="P258" s="41" t="s">
        <v>50</v>
      </c>
      <c r="Q258" s="41" t="s">
        <v>67</v>
      </c>
      <c r="R258" s="42">
        <v>100</v>
      </c>
      <c r="S258" s="41" t="s">
        <v>41</v>
      </c>
      <c r="T258" s="41"/>
      <c r="U258" s="43">
        <v>44927</v>
      </c>
      <c r="V258" s="43">
        <v>45291</v>
      </c>
      <c r="W258" s="44">
        <v>0</v>
      </c>
      <c r="X258" s="44">
        <v>0</v>
      </c>
      <c r="Y258" s="44">
        <v>0</v>
      </c>
      <c r="Z258" s="44">
        <v>0</v>
      </c>
      <c r="AA258" s="44">
        <v>0</v>
      </c>
      <c r="AB258" s="44">
        <v>0</v>
      </c>
      <c r="AC258" s="44">
        <v>0</v>
      </c>
      <c r="AD258" s="44">
        <v>0</v>
      </c>
      <c r="AE258" s="44">
        <v>0</v>
      </c>
      <c r="AF258" s="46"/>
      <c r="AG258" s="46"/>
      <c r="AH258" s="46"/>
      <c r="AI258" s="47"/>
    </row>
    <row r="259" spans="1:35" hidden="1" x14ac:dyDescent="0.25">
      <c r="A259" s="26">
        <v>123872</v>
      </c>
      <c r="B259" s="26" t="s">
        <v>1440</v>
      </c>
      <c r="C259" s="27" t="s">
        <v>1440</v>
      </c>
      <c r="D259" s="27" t="s">
        <v>770</v>
      </c>
      <c r="E259" s="27" t="s">
        <v>35</v>
      </c>
      <c r="F259" s="27" t="s">
        <v>36</v>
      </c>
      <c r="G259" s="27" t="s">
        <v>770</v>
      </c>
      <c r="H259" s="27" t="s">
        <v>37</v>
      </c>
      <c r="I259" s="27" t="s">
        <v>38</v>
      </c>
      <c r="J259" s="27" t="s">
        <v>475</v>
      </c>
      <c r="K259" s="27" t="s">
        <v>771</v>
      </c>
      <c r="L259" s="27" t="s">
        <v>1441</v>
      </c>
      <c r="N259" s="28">
        <v>45777</v>
      </c>
      <c r="O259" s="40" t="str" cm="1">
        <f t="array" ref="O259">IF(S259="Sim", "Em ação preparatória", IFERROR(INDEX('[1]Situação-Fase-SituaçãoSite'!$C$2:$C$215,MATCH(1,('[1]Situação-Fase-SituaçãoSite'!$A$2:$A$215=P259)*('[1]Situação-Fase-SituaçãoSite'!$B$2:$B$215=Q259),0)),"Combinação da Situação e Fase inválida"))</f>
        <v>Concluído</v>
      </c>
      <c r="P259" s="41" t="s">
        <v>50</v>
      </c>
      <c r="Q259" s="41" t="s">
        <v>67</v>
      </c>
      <c r="R259" s="42">
        <v>100</v>
      </c>
      <c r="S259" s="41" t="s">
        <v>41</v>
      </c>
      <c r="T259" s="41"/>
      <c r="U259" s="43">
        <v>44927</v>
      </c>
      <c r="V259" s="43">
        <v>45291</v>
      </c>
      <c r="W259" s="44">
        <v>0</v>
      </c>
      <c r="X259" s="44">
        <v>0</v>
      </c>
      <c r="Y259" s="44">
        <v>0</v>
      </c>
      <c r="Z259" s="44">
        <v>0</v>
      </c>
      <c r="AA259" s="44">
        <v>0</v>
      </c>
      <c r="AB259" s="44">
        <v>0</v>
      </c>
      <c r="AC259" s="44">
        <v>0</v>
      </c>
      <c r="AD259" s="44">
        <v>0</v>
      </c>
      <c r="AE259" s="44">
        <v>0</v>
      </c>
      <c r="AF259" s="46"/>
      <c r="AG259" s="46"/>
      <c r="AH259" s="46"/>
      <c r="AI259" s="47"/>
    </row>
    <row r="260" spans="1:35" hidden="1" x14ac:dyDescent="0.25">
      <c r="A260" s="26">
        <v>123873</v>
      </c>
      <c r="B260" s="26" t="s">
        <v>1442</v>
      </c>
      <c r="C260" s="27" t="s">
        <v>1442</v>
      </c>
      <c r="D260" s="27" t="s">
        <v>770</v>
      </c>
      <c r="E260" s="27" t="s">
        <v>35</v>
      </c>
      <c r="F260" s="27" t="s">
        <v>36</v>
      </c>
      <c r="G260" s="27" t="s">
        <v>770</v>
      </c>
      <c r="H260" s="27" t="s">
        <v>37</v>
      </c>
      <c r="I260" s="27" t="s">
        <v>38</v>
      </c>
      <c r="J260" s="27" t="s">
        <v>49</v>
      </c>
      <c r="K260" s="27" t="s">
        <v>771</v>
      </c>
      <c r="L260" s="27" t="s">
        <v>1443</v>
      </c>
      <c r="N260" s="28">
        <v>45777</v>
      </c>
      <c r="O260" s="40" t="str" cm="1">
        <f t="array" ref="O260">IF(S260="Sim", "Em ação preparatória", IFERROR(INDEX('[1]Situação-Fase-SituaçãoSite'!$C$2:$C$215,MATCH(1,('[1]Situação-Fase-SituaçãoSite'!$A$2:$A$215=P260)*('[1]Situação-Fase-SituaçãoSite'!$B$2:$B$215=Q260),0)),"Combinação da Situação e Fase inválida"))</f>
        <v>Concluído</v>
      </c>
      <c r="P260" s="41" t="s">
        <v>50</v>
      </c>
      <c r="Q260" s="41" t="s">
        <v>67</v>
      </c>
      <c r="R260" s="42">
        <v>100</v>
      </c>
      <c r="S260" s="41" t="s">
        <v>41</v>
      </c>
      <c r="T260" s="41"/>
      <c r="U260" s="43">
        <v>44927</v>
      </c>
      <c r="V260" s="43">
        <v>45291</v>
      </c>
      <c r="W260" s="44">
        <v>0</v>
      </c>
      <c r="X260" s="44">
        <v>0</v>
      </c>
      <c r="Y260" s="44">
        <v>0</v>
      </c>
      <c r="Z260" s="44">
        <v>0</v>
      </c>
      <c r="AA260" s="44">
        <v>0</v>
      </c>
      <c r="AB260" s="44">
        <v>0</v>
      </c>
      <c r="AC260" s="44">
        <v>0</v>
      </c>
      <c r="AD260" s="44">
        <v>0</v>
      </c>
      <c r="AE260" s="44">
        <v>0</v>
      </c>
      <c r="AF260" s="46"/>
      <c r="AG260" s="46"/>
      <c r="AH260" s="46"/>
      <c r="AI260" s="47"/>
    </row>
    <row r="261" spans="1:35" hidden="1" x14ac:dyDescent="0.25">
      <c r="A261" s="26">
        <v>123874</v>
      </c>
      <c r="B261" s="26" t="s">
        <v>1444</v>
      </c>
      <c r="C261" s="27" t="s">
        <v>1444</v>
      </c>
      <c r="D261" s="27" t="s">
        <v>770</v>
      </c>
      <c r="E261" s="27" t="s">
        <v>35</v>
      </c>
      <c r="F261" s="27" t="s">
        <v>36</v>
      </c>
      <c r="G261" s="27" t="s">
        <v>770</v>
      </c>
      <c r="H261" s="27" t="s">
        <v>37</v>
      </c>
      <c r="I261" s="27" t="s">
        <v>38</v>
      </c>
      <c r="J261" s="27" t="s">
        <v>42</v>
      </c>
      <c r="K261" s="27" t="s">
        <v>771</v>
      </c>
      <c r="L261" s="27" t="s">
        <v>1445</v>
      </c>
      <c r="N261" s="28">
        <v>45777</v>
      </c>
      <c r="O261" s="40" t="str" cm="1">
        <f t="array" ref="O261">IF(S261="Sim", "Em ação preparatória", IFERROR(INDEX('[1]Situação-Fase-SituaçãoSite'!$C$2:$C$215,MATCH(1,('[1]Situação-Fase-SituaçãoSite'!$A$2:$A$215=P261)*('[1]Situação-Fase-SituaçãoSite'!$B$2:$B$215=Q261),0)),"Combinação da Situação e Fase inválida"))</f>
        <v>Concluído</v>
      </c>
      <c r="P261" s="41" t="s">
        <v>50</v>
      </c>
      <c r="Q261" s="41" t="s">
        <v>67</v>
      </c>
      <c r="R261" s="42">
        <v>100</v>
      </c>
      <c r="S261" s="41" t="s">
        <v>41</v>
      </c>
      <c r="T261" s="41"/>
      <c r="U261" s="43">
        <v>44927</v>
      </c>
      <c r="V261" s="43">
        <v>45291</v>
      </c>
      <c r="W261" s="44">
        <v>0</v>
      </c>
      <c r="X261" s="44">
        <v>0</v>
      </c>
      <c r="Y261" s="44">
        <v>0</v>
      </c>
      <c r="Z261" s="44">
        <v>0</v>
      </c>
      <c r="AA261" s="44">
        <v>0</v>
      </c>
      <c r="AB261" s="44">
        <v>0</v>
      </c>
      <c r="AC261" s="44">
        <v>0</v>
      </c>
      <c r="AD261" s="44">
        <v>0</v>
      </c>
      <c r="AE261" s="44">
        <v>0</v>
      </c>
      <c r="AF261" s="46"/>
      <c r="AG261" s="46"/>
      <c r="AH261" s="46"/>
      <c r="AI261" s="47"/>
    </row>
    <row r="262" spans="1:35" hidden="1" x14ac:dyDescent="0.25">
      <c r="A262" s="26">
        <v>123875</v>
      </c>
      <c r="B262" s="26" t="s">
        <v>1446</v>
      </c>
      <c r="C262" s="27" t="s">
        <v>1446</v>
      </c>
      <c r="D262" s="27" t="s">
        <v>770</v>
      </c>
      <c r="E262" s="27" t="s">
        <v>35</v>
      </c>
      <c r="F262" s="27" t="s">
        <v>36</v>
      </c>
      <c r="G262" s="27" t="s">
        <v>770</v>
      </c>
      <c r="H262" s="27" t="s">
        <v>37</v>
      </c>
      <c r="I262" s="27" t="s">
        <v>38</v>
      </c>
      <c r="J262" s="27" t="s">
        <v>532</v>
      </c>
      <c r="K262" s="27" t="s">
        <v>771</v>
      </c>
      <c r="L262" s="27" t="s">
        <v>1447</v>
      </c>
      <c r="N262" s="28">
        <v>45777</v>
      </c>
      <c r="O262" s="40" t="str" cm="1">
        <f t="array" ref="O262">IF(S262="Sim", "Em ação preparatória", IFERROR(INDEX('[1]Situação-Fase-SituaçãoSite'!$C$2:$C$215,MATCH(1,('[1]Situação-Fase-SituaçãoSite'!$A$2:$A$215=P262)*('[1]Situação-Fase-SituaçãoSite'!$B$2:$B$215=Q262),0)),"Combinação da Situação e Fase inválida"))</f>
        <v>Concluído</v>
      </c>
      <c r="P262" s="41" t="s">
        <v>50</v>
      </c>
      <c r="Q262" s="41" t="s">
        <v>67</v>
      </c>
      <c r="R262" s="42">
        <v>100</v>
      </c>
      <c r="S262" s="41" t="s">
        <v>41</v>
      </c>
      <c r="T262" s="41"/>
      <c r="U262" s="43">
        <v>44927</v>
      </c>
      <c r="V262" s="43">
        <v>45291</v>
      </c>
      <c r="W262" s="44">
        <v>0</v>
      </c>
      <c r="X262" s="44">
        <v>0</v>
      </c>
      <c r="Y262" s="44">
        <v>0</v>
      </c>
      <c r="Z262" s="44">
        <v>0</v>
      </c>
      <c r="AA262" s="44">
        <v>0</v>
      </c>
      <c r="AB262" s="44">
        <v>0</v>
      </c>
      <c r="AC262" s="44">
        <v>0</v>
      </c>
      <c r="AD262" s="44">
        <v>0</v>
      </c>
      <c r="AE262" s="44">
        <v>0</v>
      </c>
      <c r="AF262" s="46"/>
      <c r="AG262" s="46"/>
      <c r="AH262" s="46"/>
      <c r="AI262" s="47"/>
    </row>
    <row r="263" spans="1:35" hidden="1" x14ac:dyDescent="0.25">
      <c r="A263" s="26">
        <v>123876</v>
      </c>
      <c r="B263" s="26" t="s">
        <v>1448</v>
      </c>
      <c r="C263" s="27" t="s">
        <v>1448</v>
      </c>
      <c r="D263" s="27" t="s">
        <v>770</v>
      </c>
      <c r="E263" s="27" t="s">
        <v>35</v>
      </c>
      <c r="F263" s="27" t="s">
        <v>36</v>
      </c>
      <c r="G263" s="27" t="s">
        <v>770</v>
      </c>
      <c r="H263" s="27" t="s">
        <v>37</v>
      </c>
      <c r="I263" s="27" t="s">
        <v>38</v>
      </c>
      <c r="J263" s="27" t="s">
        <v>55</v>
      </c>
      <c r="K263" s="27" t="s">
        <v>771</v>
      </c>
      <c r="L263" s="27" t="s">
        <v>1449</v>
      </c>
      <c r="N263" s="28">
        <v>45777</v>
      </c>
      <c r="O263" s="40" t="str" cm="1">
        <f t="array" ref="O263">IF(S263="Sim", "Em ação preparatória", IFERROR(INDEX('[1]Situação-Fase-SituaçãoSite'!$C$2:$C$215,MATCH(1,('[1]Situação-Fase-SituaçãoSite'!$A$2:$A$215=P263)*('[1]Situação-Fase-SituaçãoSite'!$B$2:$B$215=Q263),0)),"Combinação da Situação e Fase inválida"))</f>
        <v>Concluído</v>
      </c>
      <c r="P263" s="41" t="s">
        <v>50</v>
      </c>
      <c r="Q263" s="41" t="s">
        <v>67</v>
      </c>
      <c r="R263" s="42">
        <v>100</v>
      </c>
      <c r="S263" s="41" t="s">
        <v>41</v>
      </c>
      <c r="T263" s="41"/>
      <c r="U263" s="43">
        <v>44927</v>
      </c>
      <c r="V263" s="43">
        <v>45291</v>
      </c>
      <c r="W263" s="44">
        <v>0</v>
      </c>
      <c r="X263" s="44">
        <v>0</v>
      </c>
      <c r="Y263" s="44">
        <v>0</v>
      </c>
      <c r="Z263" s="44">
        <v>0</v>
      </c>
      <c r="AA263" s="44">
        <v>0</v>
      </c>
      <c r="AB263" s="44">
        <v>0</v>
      </c>
      <c r="AC263" s="44">
        <v>0</v>
      </c>
      <c r="AD263" s="44">
        <v>0</v>
      </c>
      <c r="AE263" s="44">
        <v>0</v>
      </c>
      <c r="AF263" s="46"/>
      <c r="AG263" s="46"/>
      <c r="AH263" s="46"/>
      <c r="AI263" s="47"/>
    </row>
    <row r="264" spans="1:35" hidden="1" x14ac:dyDescent="0.25">
      <c r="A264" s="26">
        <v>123877</v>
      </c>
      <c r="B264" s="26" t="s">
        <v>1450</v>
      </c>
      <c r="C264" s="27" t="s">
        <v>1450</v>
      </c>
      <c r="D264" s="27" t="s">
        <v>770</v>
      </c>
      <c r="E264" s="27" t="s">
        <v>35</v>
      </c>
      <c r="F264" s="27" t="s">
        <v>36</v>
      </c>
      <c r="G264" s="27" t="s">
        <v>770</v>
      </c>
      <c r="H264" s="27" t="s">
        <v>37</v>
      </c>
      <c r="I264" s="27" t="s">
        <v>38</v>
      </c>
      <c r="J264" s="27" t="s">
        <v>570</v>
      </c>
      <c r="K264" s="27" t="s">
        <v>771</v>
      </c>
      <c r="L264" s="27" t="s">
        <v>1451</v>
      </c>
      <c r="N264" s="28">
        <v>45777</v>
      </c>
      <c r="O264" s="40" t="str" cm="1">
        <f t="array" ref="O264">IF(S264="Sim", "Em ação preparatória", IFERROR(INDEX('[1]Situação-Fase-SituaçãoSite'!$C$2:$C$215,MATCH(1,('[1]Situação-Fase-SituaçãoSite'!$A$2:$A$215=P264)*('[1]Situação-Fase-SituaçãoSite'!$B$2:$B$215=Q264),0)),"Combinação da Situação e Fase inválida"))</f>
        <v>Concluído</v>
      </c>
      <c r="P264" s="41" t="s">
        <v>50</v>
      </c>
      <c r="Q264" s="41" t="s">
        <v>67</v>
      </c>
      <c r="R264" s="42">
        <v>100</v>
      </c>
      <c r="S264" s="41" t="s">
        <v>41</v>
      </c>
      <c r="T264" s="41"/>
      <c r="U264" s="43">
        <v>44927</v>
      </c>
      <c r="V264" s="43">
        <v>45291</v>
      </c>
      <c r="W264" s="44">
        <v>0</v>
      </c>
      <c r="X264" s="44">
        <v>0</v>
      </c>
      <c r="Y264" s="44">
        <v>0</v>
      </c>
      <c r="Z264" s="44">
        <v>0</v>
      </c>
      <c r="AA264" s="44">
        <v>0</v>
      </c>
      <c r="AB264" s="44">
        <v>0</v>
      </c>
      <c r="AC264" s="44">
        <v>0</v>
      </c>
      <c r="AD264" s="44">
        <v>0</v>
      </c>
      <c r="AE264" s="44">
        <v>0</v>
      </c>
      <c r="AF264" s="46"/>
      <c r="AG264" s="46"/>
      <c r="AH264" s="46"/>
      <c r="AI264" s="47"/>
    </row>
    <row r="265" spans="1:35" hidden="1" x14ac:dyDescent="0.25">
      <c r="A265" s="26">
        <v>123878</v>
      </c>
      <c r="B265" s="26" t="s">
        <v>1452</v>
      </c>
      <c r="C265" s="27" t="s">
        <v>1452</v>
      </c>
      <c r="D265" s="27" t="s">
        <v>770</v>
      </c>
      <c r="E265" s="27" t="s">
        <v>35</v>
      </c>
      <c r="F265" s="27" t="s">
        <v>36</v>
      </c>
      <c r="G265" s="27" t="s">
        <v>770</v>
      </c>
      <c r="H265" s="27" t="s">
        <v>37</v>
      </c>
      <c r="I265" s="27" t="s">
        <v>38</v>
      </c>
      <c r="J265" s="27" t="s">
        <v>43</v>
      </c>
      <c r="K265" s="27" t="s">
        <v>771</v>
      </c>
      <c r="L265" s="27" t="s">
        <v>1453</v>
      </c>
      <c r="N265" s="28">
        <v>45777</v>
      </c>
      <c r="O265" s="40" t="str" cm="1">
        <f t="array" ref="O265">IF(S265="Sim", "Em ação preparatória", IFERROR(INDEX('[1]Situação-Fase-SituaçãoSite'!$C$2:$C$215,MATCH(1,('[1]Situação-Fase-SituaçãoSite'!$A$2:$A$215=P265)*('[1]Situação-Fase-SituaçãoSite'!$B$2:$B$215=Q265),0)),"Combinação da Situação e Fase inválida"))</f>
        <v>Concluído</v>
      </c>
      <c r="P265" s="41" t="s">
        <v>50</v>
      </c>
      <c r="Q265" s="41" t="s">
        <v>67</v>
      </c>
      <c r="R265" s="42">
        <v>100</v>
      </c>
      <c r="S265" s="41" t="s">
        <v>41</v>
      </c>
      <c r="T265" s="41"/>
      <c r="U265" s="43">
        <v>44927</v>
      </c>
      <c r="V265" s="43">
        <v>45291</v>
      </c>
      <c r="W265" s="44">
        <v>0</v>
      </c>
      <c r="X265" s="44">
        <v>0</v>
      </c>
      <c r="Y265" s="44">
        <v>0</v>
      </c>
      <c r="Z265" s="44">
        <v>0</v>
      </c>
      <c r="AA265" s="44">
        <v>0</v>
      </c>
      <c r="AB265" s="44">
        <v>0</v>
      </c>
      <c r="AC265" s="44">
        <v>0</v>
      </c>
      <c r="AD265" s="44">
        <v>0</v>
      </c>
      <c r="AE265" s="44">
        <v>0</v>
      </c>
      <c r="AF265" s="46"/>
      <c r="AG265" s="46"/>
      <c r="AH265" s="46"/>
      <c r="AI265" s="47"/>
    </row>
    <row r="266" spans="1:35" hidden="1" x14ac:dyDescent="0.25">
      <c r="A266" s="26">
        <v>123879</v>
      </c>
      <c r="B266" s="26" t="s">
        <v>1454</v>
      </c>
      <c r="C266" s="27" t="s">
        <v>1454</v>
      </c>
      <c r="D266" s="27" t="s">
        <v>770</v>
      </c>
      <c r="E266" s="27" t="s">
        <v>35</v>
      </c>
      <c r="F266" s="27" t="s">
        <v>36</v>
      </c>
      <c r="G266" s="27" t="s">
        <v>770</v>
      </c>
      <c r="H266" s="27" t="s">
        <v>37</v>
      </c>
      <c r="I266" s="27" t="s">
        <v>38</v>
      </c>
      <c r="J266" s="27" t="s">
        <v>48</v>
      </c>
      <c r="K266" s="27" t="s">
        <v>771</v>
      </c>
      <c r="L266" s="27" t="s">
        <v>1455</v>
      </c>
      <c r="N266" s="28">
        <v>45777</v>
      </c>
      <c r="O266" s="40" t="str" cm="1">
        <f t="array" ref="O266">IF(S266="Sim", "Em ação preparatória", IFERROR(INDEX('[1]Situação-Fase-SituaçãoSite'!$C$2:$C$215,MATCH(1,('[1]Situação-Fase-SituaçãoSite'!$A$2:$A$215=P266)*('[1]Situação-Fase-SituaçãoSite'!$B$2:$B$215=Q266),0)),"Combinação da Situação e Fase inválida"))</f>
        <v>Concluído</v>
      </c>
      <c r="P266" s="41" t="s">
        <v>50</v>
      </c>
      <c r="Q266" s="41" t="s">
        <v>67</v>
      </c>
      <c r="R266" s="42">
        <v>100</v>
      </c>
      <c r="S266" s="41" t="s">
        <v>41</v>
      </c>
      <c r="T266" s="41"/>
      <c r="U266" s="43">
        <v>44927</v>
      </c>
      <c r="V266" s="43">
        <v>45291</v>
      </c>
      <c r="W266" s="44">
        <v>0</v>
      </c>
      <c r="X266" s="44">
        <v>0</v>
      </c>
      <c r="Y266" s="44">
        <v>0</v>
      </c>
      <c r="Z266" s="44">
        <v>0</v>
      </c>
      <c r="AA266" s="44">
        <v>0</v>
      </c>
      <c r="AB266" s="44">
        <v>0</v>
      </c>
      <c r="AC266" s="44">
        <v>0</v>
      </c>
      <c r="AD266" s="44">
        <v>0</v>
      </c>
      <c r="AE266" s="44">
        <v>0</v>
      </c>
      <c r="AF266" s="46"/>
      <c r="AG266" s="46"/>
      <c r="AH266" s="46"/>
      <c r="AI266" s="47"/>
    </row>
    <row r="267" spans="1:35" hidden="1" x14ac:dyDescent="0.25">
      <c r="A267" s="26">
        <v>123880</v>
      </c>
      <c r="B267" s="26" t="s">
        <v>1456</v>
      </c>
      <c r="C267" s="27" t="s">
        <v>1456</v>
      </c>
      <c r="D267" s="27" t="s">
        <v>770</v>
      </c>
      <c r="E267" s="27" t="s">
        <v>35</v>
      </c>
      <c r="F267" s="27" t="s">
        <v>36</v>
      </c>
      <c r="G267" s="27" t="s">
        <v>770</v>
      </c>
      <c r="H267" s="27" t="s">
        <v>37</v>
      </c>
      <c r="I267" s="27" t="s">
        <v>38</v>
      </c>
      <c r="J267" s="27" t="s">
        <v>732</v>
      </c>
      <c r="K267" s="27" t="s">
        <v>771</v>
      </c>
      <c r="L267" s="27" t="s">
        <v>1457</v>
      </c>
      <c r="N267" s="28">
        <v>45777</v>
      </c>
      <c r="O267" s="40" t="str" cm="1">
        <f t="array" ref="O267">IF(S267="Sim", "Em ação preparatória", IFERROR(INDEX('[1]Situação-Fase-SituaçãoSite'!$C$2:$C$215,MATCH(1,('[1]Situação-Fase-SituaçãoSite'!$A$2:$A$215=P267)*('[1]Situação-Fase-SituaçãoSite'!$B$2:$B$215=Q267),0)),"Combinação da Situação e Fase inválida"))</f>
        <v>Concluído</v>
      </c>
      <c r="P267" s="41" t="s">
        <v>50</v>
      </c>
      <c r="Q267" s="41" t="s">
        <v>67</v>
      </c>
      <c r="R267" s="42">
        <v>100</v>
      </c>
      <c r="S267" s="41" t="s">
        <v>41</v>
      </c>
      <c r="T267" s="41"/>
      <c r="U267" s="43">
        <v>44927</v>
      </c>
      <c r="V267" s="43">
        <v>45291</v>
      </c>
      <c r="W267" s="44">
        <v>0</v>
      </c>
      <c r="X267" s="44">
        <v>0</v>
      </c>
      <c r="Y267" s="44">
        <v>0</v>
      </c>
      <c r="Z267" s="44">
        <v>0</v>
      </c>
      <c r="AA267" s="44">
        <v>0</v>
      </c>
      <c r="AB267" s="44">
        <v>0</v>
      </c>
      <c r="AC267" s="44">
        <v>0</v>
      </c>
      <c r="AD267" s="44">
        <v>0</v>
      </c>
      <c r="AE267" s="44">
        <v>0</v>
      </c>
      <c r="AF267" s="46"/>
      <c r="AG267" s="46"/>
      <c r="AH267" s="46"/>
      <c r="AI267" s="47"/>
    </row>
    <row r="268" spans="1:35" hidden="1" x14ac:dyDescent="0.25">
      <c r="A268" s="26">
        <v>123881</v>
      </c>
      <c r="B268" s="26" t="s">
        <v>1458</v>
      </c>
      <c r="C268" s="27" t="s">
        <v>1458</v>
      </c>
      <c r="D268" s="27" t="s">
        <v>770</v>
      </c>
      <c r="E268" s="27" t="s">
        <v>35</v>
      </c>
      <c r="F268" s="27" t="s">
        <v>36</v>
      </c>
      <c r="G268" s="27" t="s">
        <v>770</v>
      </c>
      <c r="H268" s="27" t="s">
        <v>37</v>
      </c>
      <c r="I268" s="27" t="s">
        <v>38</v>
      </c>
      <c r="J268" s="27" t="s">
        <v>46</v>
      </c>
      <c r="K268" s="27" t="s">
        <v>771</v>
      </c>
      <c r="L268" s="27" t="s">
        <v>1459</v>
      </c>
      <c r="N268" s="28">
        <v>45777</v>
      </c>
      <c r="O268" s="40" t="str" cm="1">
        <f t="array" ref="O268">IF(S268="Sim", "Em ação preparatória", IFERROR(INDEX('[1]Situação-Fase-SituaçãoSite'!$C$2:$C$215,MATCH(1,('[1]Situação-Fase-SituaçãoSite'!$A$2:$A$215=P268)*('[1]Situação-Fase-SituaçãoSite'!$B$2:$B$215=Q268),0)),"Combinação da Situação e Fase inválida"))</f>
        <v>Concluído</v>
      </c>
      <c r="P268" s="41" t="s">
        <v>50</v>
      </c>
      <c r="Q268" s="41" t="s">
        <v>67</v>
      </c>
      <c r="R268" s="42">
        <v>100</v>
      </c>
      <c r="S268" s="41" t="s">
        <v>41</v>
      </c>
      <c r="T268" s="41"/>
      <c r="U268" s="43">
        <v>44927</v>
      </c>
      <c r="V268" s="43">
        <v>45291</v>
      </c>
      <c r="W268" s="44">
        <v>0</v>
      </c>
      <c r="X268" s="44">
        <v>0</v>
      </c>
      <c r="Y268" s="44">
        <v>0</v>
      </c>
      <c r="Z268" s="44">
        <v>0</v>
      </c>
      <c r="AA268" s="44">
        <v>0</v>
      </c>
      <c r="AB268" s="44">
        <v>0</v>
      </c>
      <c r="AC268" s="44">
        <v>0</v>
      </c>
      <c r="AD268" s="44">
        <v>0</v>
      </c>
      <c r="AE268" s="44">
        <v>0</v>
      </c>
      <c r="AF268" s="46"/>
      <c r="AG268" s="46"/>
      <c r="AH268" s="46"/>
      <c r="AI268" s="47"/>
    </row>
    <row r="269" spans="1:35" hidden="1" x14ac:dyDescent="0.25">
      <c r="A269" s="26">
        <v>123882</v>
      </c>
      <c r="B269" s="26" t="s">
        <v>1460</v>
      </c>
      <c r="C269" s="27" t="s">
        <v>1460</v>
      </c>
      <c r="D269" s="27" t="s">
        <v>770</v>
      </c>
      <c r="E269" s="27" t="s">
        <v>35</v>
      </c>
      <c r="F269" s="27" t="s">
        <v>36</v>
      </c>
      <c r="G269" s="27" t="s">
        <v>770</v>
      </c>
      <c r="H269" s="27" t="s">
        <v>37</v>
      </c>
      <c r="I269" s="27" t="s">
        <v>38</v>
      </c>
      <c r="J269" s="27" t="s">
        <v>750</v>
      </c>
      <c r="K269" s="27" t="s">
        <v>771</v>
      </c>
      <c r="L269" s="27" t="s">
        <v>1461</v>
      </c>
      <c r="N269" s="28">
        <v>45777</v>
      </c>
      <c r="O269" s="40" t="str" cm="1">
        <f t="array" ref="O269">IF(S269="Sim", "Em ação preparatória", IFERROR(INDEX('[1]Situação-Fase-SituaçãoSite'!$C$2:$C$215,MATCH(1,('[1]Situação-Fase-SituaçãoSite'!$A$2:$A$215=P269)*('[1]Situação-Fase-SituaçãoSite'!$B$2:$B$215=Q269),0)),"Combinação da Situação e Fase inválida"))</f>
        <v>Concluído</v>
      </c>
      <c r="P269" s="41" t="s">
        <v>50</v>
      </c>
      <c r="Q269" s="41" t="s">
        <v>67</v>
      </c>
      <c r="R269" s="42">
        <v>100</v>
      </c>
      <c r="S269" s="41" t="s">
        <v>41</v>
      </c>
      <c r="T269" s="41"/>
      <c r="U269" s="43">
        <v>44927</v>
      </c>
      <c r="V269" s="43">
        <v>45291</v>
      </c>
      <c r="W269" s="44">
        <v>0</v>
      </c>
      <c r="X269" s="44">
        <v>0</v>
      </c>
      <c r="Y269" s="44">
        <v>0</v>
      </c>
      <c r="Z269" s="44">
        <v>0</v>
      </c>
      <c r="AA269" s="44">
        <v>0</v>
      </c>
      <c r="AB269" s="44">
        <v>0</v>
      </c>
      <c r="AC269" s="44">
        <v>0</v>
      </c>
      <c r="AD269" s="44">
        <v>0</v>
      </c>
      <c r="AE269" s="44">
        <v>0</v>
      </c>
      <c r="AF269" s="46"/>
      <c r="AG269" s="46"/>
      <c r="AH269" s="46"/>
      <c r="AI269" s="47"/>
    </row>
    <row r="270" spans="1:35" hidden="1" x14ac:dyDescent="0.25">
      <c r="A270" s="26">
        <v>123883</v>
      </c>
      <c r="B270" s="26" t="s">
        <v>1462</v>
      </c>
      <c r="C270" s="27" t="s">
        <v>1462</v>
      </c>
      <c r="D270" s="27" t="s">
        <v>770</v>
      </c>
      <c r="E270" s="27" t="s">
        <v>35</v>
      </c>
      <c r="F270" s="27" t="s">
        <v>36</v>
      </c>
      <c r="G270" s="27" t="s">
        <v>770</v>
      </c>
      <c r="H270" s="27" t="s">
        <v>37</v>
      </c>
      <c r="I270" s="27" t="s">
        <v>38</v>
      </c>
      <c r="J270" s="27" t="s">
        <v>74</v>
      </c>
      <c r="K270" s="27" t="s">
        <v>1463</v>
      </c>
      <c r="L270" s="27" t="s">
        <v>1408</v>
      </c>
      <c r="N270" s="28">
        <v>45777</v>
      </c>
      <c r="O270" s="40" t="str" cm="1">
        <f t="array" ref="O270">IF(S270="Sim", "Em ação preparatória", IFERROR(INDEX('[1]Situação-Fase-SituaçãoSite'!$C$2:$C$215,MATCH(1,('[1]Situação-Fase-SituaçãoSite'!$A$2:$A$215=P270)*('[1]Situação-Fase-SituaçãoSite'!$B$2:$B$215=Q270),0)),"Combinação da Situação e Fase inválida"))</f>
        <v>Concluído</v>
      </c>
      <c r="P270" s="41" t="s">
        <v>50</v>
      </c>
      <c r="Q270" s="41" t="s">
        <v>67</v>
      </c>
      <c r="R270" s="42">
        <v>100</v>
      </c>
      <c r="S270" s="41" t="s">
        <v>41</v>
      </c>
      <c r="T270" s="41"/>
      <c r="U270" s="43">
        <v>45292</v>
      </c>
      <c r="V270" s="43">
        <v>45657</v>
      </c>
      <c r="W270" s="44">
        <v>0</v>
      </c>
      <c r="X270" s="44">
        <v>0</v>
      </c>
      <c r="Y270" s="44">
        <v>0</v>
      </c>
      <c r="Z270" s="44">
        <v>0</v>
      </c>
      <c r="AA270" s="44">
        <v>0</v>
      </c>
      <c r="AB270" s="44">
        <v>0</v>
      </c>
      <c r="AC270" s="44">
        <v>0</v>
      </c>
      <c r="AD270" s="44">
        <v>0</v>
      </c>
      <c r="AE270" s="44">
        <v>0</v>
      </c>
      <c r="AF270" s="46"/>
      <c r="AG270" s="46"/>
      <c r="AH270" s="46"/>
      <c r="AI270" s="47"/>
    </row>
    <row r="271" spans="1:35" hidden="1" x14ac:dyDescent="0.25">
      <c r="A271" s="26">
        <v>123884</v>
      </c>
      <c r="B271" s="26" t="s">
        <v>1464</v>
      </c>
      <c r="C271" s="27" t="s">
        <v>1464</v>
      </c>
      <c r="D271" s="27" t="s">
        <v>770</v>
      </c>
      <c r="E271" s="27" t="s">
        <v>35</v>
      </c>
      <c r="F271" s="27" t="s">
        <v>36</v>
      </c>
      <c r="G271" s="27" t="s">
        <v>770</v>
      </c>
      <c r="H271" s="27" t="s">
        <v>37</v>
      </c>
      <c r="I271" s="27" t="s">
        <v>38</v>
      </c>
      <c r="J271" s="27" t="s">
        <v>102</v>
      </c>
      <c r="K271" s="27" t="s">
        <v>1463</v>
      </c>
      <c r="L271" s="27" t="s">
        <v>1410</v>
      </c>
      <c r="N271" s="28">
        <v>45777</v>
      </c>
      <c r="O271" s="40" t="str" cm="1">
        <f t="array" ref="O271">IF(S271="Sim", "Em ação preparatória", IFERROR(INDEX('[1]Situação-Fase-SituaçãoSite'!$C$2:$C$215,MATCH(1,('[1]Situação-Fase-SituaçãoSite'!$A$2:$A$215=P271)*('[1]Situação-Fase-SituaçãoSite'!$B$2:$B$215=Q271),0)),"Combinação da Situação e Fase inválida"))</f>
        <v>Concluído</v>
      </c>
      <c r="P271" s="41" t="s">
        <v>50</v>
      </c>
      <c r="Q271" s="41" t="s">
        <v>67</v>
      </c>
      <c r="R271" s="42">
        <v>100</v>
      </c>
      <c r="S271" s="41" t="s">
        <v>41</v>
      </c>
      <c r="T271" s="41"/>
      <c r="U271" s="43">
        <v>45292</v>
      </c>
      <c r="V271" s="43">
        <v>45657</v>
      </c>
      <c r="W271" s="44">
        <v>0</v>
      </c>
      <c r="X271" s="44">
        <v>0</v>
      </c>
      <c r="Y271" s="44">
        <v>0</v>
      </c>
      <c r="Z271" s="44">
        <v>0</v>
      </c>
      <c r="AA271" s="44">
        <v>0</v>
      </c>
      <c r="AB271" s="44">
        <v>0</v>
      </c>
      <c r="AC271" s="44">
        <v>0</v>
      </c>
      <c r="AD271" s="44">
        <v>0</v>
      </c>
      <c r="AE271" s="44">
        <v>0</v>
      </c>
      <c r="AF271" s="46"/>
      <c r="AG271" s="46"/>
      <c r="AH271" s="46"/>
      <c r="AI271" s="47"/>
    </row>
    <row r="272" spans="1:35" hidden="1" x14ac:dyDescent="0.25">
      <c r="A272" s="26">
        <v>123885</v>
      </c>
      <c r="B272" s="26" t="s">
        <v>1465</v>
      </c>
      <c r="C272" s="27" t="s">
        <v>1465</v>
      </c>
      <c r="D272" s="27" t="s">
        <v>770</v>
      </c>
      <c r="E272" s="27" t="s">
        <v>35</v>
      </c>
      <c r="F272" s="27" t="s">
        <v>36</v>
      </c>
      <c r="G272" s="27" t="s">
        <v>770</v>
      </c>
      <c r="H272" s="27" t="s">
        <v>37</v>
      </c>
      <c r="I272" s="27" t="s">
        <v>38</v>
      </c>
      <c r="J272" s="27" t="s">
        <v>892</v>
      </c>
      <c r="K272" s="27" t="s">
        <v>1463</v>
      </c>
      <c r="L272" s="27" t="s">
        <v>1412</v>
      </c>
      <c r="N272" s="28">
        <v>45777</v>
      </c>
      <c r="O272" s="40" t="str" cm="1">
        <f t="array" ref="O272">IF(S272="Sim", "Em ação preparatória", IFERROR(INDEX('[1]Situação-Fase-SituaçãoSite'!$C$2:$C$215,MATCH(1,('[1]Situação-Fase-SituaçãoSite'!$A$2:$A$215=P272)*('[1]Situação-Fase-SituaçãoSite'!$B$2:$B$215=Q272),0)),"Combinação da Situação e Fase inválida"))</f>
        <v>Concluído</v>
      </c>
      <c r="P272" s="41" t="s">
        <v>50</v>
      </c>
      <c r="Q272" s="41" t="s">
        <v>67</v>
      </c>
      <c r="R272" s="42">
        <v>100</v>
      </c>
      <c r="S272" s="41" t="s">
        <v>41</v>
      </c>
      <c r="T272" s="41"/>
      <c r="U272" s="43">
        <v>45292</v>
      </c>
      <c r="V272" s="43">
        <v>45657</v>
      </c>
      <c r="W272" s="44">
        <v>0</v>
      </c>
      <c r="X272" s="44">
        <v>0</v>
      </c>
      <c r="Y272" s="44">
        <v>0</v>
      </c>
      <c r="Z272" s="44">
        <v>0</v>
      </c>
      <c r="AA272" s="44">
        <v>0</v>
      </c>
      <c r="AB272" s="44">
        <v>0</v>
      </c>
      <c r="AC272" s="44">
        <v>0</v>
      </c>
      <c r="AD272" s="44">
        <v>0</v>
      </c>
      <c r="AE272" s="44">
        <v>0</v>
      </c>
      <c r="AF272" s="46"/>
      <c r="AG272" s="46"/>
      <c r="AH272" s="46"/>
      <c r="AI272" s="47"/>
    </row>
    <row r="273" spans="1:35" hidden="1" x14ac:dyDescent="0.25">
      <c r="A273" s="26">
        <v>123886</v>
      </c>
      <c r="B273" s="26" t="s">
        <v>1466</v>
      </c>
      <c r="C273" s="27" t="s">
        <v>1466</v>
      </c>
      <c r="D273" s="27" t="s">
        <v>770</v>
      </c>
      <c r="E273" s="27" t="s">
        <v>35</v>
      </c>
      <c r="F273" s="27" t="s">
        <v>36</v>
      </c>
      <c r="G273" s="27" t="s">
        <v>770</v>
      </c>
      <c r="H273" s="27" t="s">
        <v>37</v>
      </c>
      <c r="I273" s="27" t="s">
        <v>38</v>
      </c>
      <c r="J273" s="27" t="s">
        <v>117</v>
      </c>
      <c r="K273" s="27" t="s">
        <v>1463</v>
      </c>
      <c r="L273" s="27" t="s">
        <v>1414</v>
      </c>
      <c r="N273" s="28">
        <v>45777</v>
      </c>
      <c r="O273" s="40" t="str" cm="1">
        <f t="array" ref="O273">IF(S273="Sim", "Em ação preparatória", IFERROR(INDEX('[1]Situação-Fase-SituaçãoSite'!$C$2:$C$215,MATCH(1,('[1]Situação-Fase-SituaçãoSite'!$A$2:$A$215=P273)*('[1]Situação-Fase-SituaçãoSite'!$B$2:$B$215=Q273),0)),"Combinação da Situação e Fase inválida"))</f>
        <v>Concluído</v>
      </c>
      <c r="P273" s="41" t="s">
        <v>50</v>
      </c>
      <c r="Q273" s="41" t="s">
        <v>67</v>
      </c>
      <c r="R273" s="42">
        <v>100</v>
      </c>
      <c r="S273" s="41" t="s">
        <v>41</v>
      </c>
      <c r="T273" s="41"/>
      <c r="U273" s="43">
        <v>45292</v>
      </c>
      <c r="V273" s="43">
        <v>45657</v>
      </c>
      <c r="W273" s="44">
        <v>0</v>
      </c>
      <c r="X273" s="44">
        <v>0</v>
      </c>
      <c r="Y273" s="44">
        <v>0</v>
      </c>
      <c r="Z273" s="44">
        <v>0</v>
      </c>
      <c r="AA273" s="44">
        <v>0</v>
      </c>
      <c r="AB273" s="44">
        <v>0</v>
      </c>
      <c r="AC273" s="44">
        <v>0</v>
      </c>
      <c r="AD273" s="44">
        <v>0</v>
      </c>
      <c r="AE273" s="44">
        <v>0</v>
      </c>
      <c r="AF273" s="46"/>
      <c r="AG273" s="46"/>
      <c r="AH273" s="46"/>
      <c r="AI273" s="47"/>
    </row>
    <row r="274" spans="1:35" hidden="1" x14ac:dyDescent="0.25">
      <c r="A274" s="26">
        <v>123887</v>
      </c>
      <c r="B274" s="26" t="s">
        <v>1467</v>
      </c>
      <c r="C274" s="27" t="s">
        <v>1467</v>
      </c>
      <c r="D274" s="27" t="s">
        <v>770</v>
      </c>
      <c r="E274" s="27" t="s">
        <v>35</v>
      </c>
      <c r="F274" s="27" t="s">
        <v>36</v>
      </c>
      <c r="G274" s="27" t="s">
        <v>770</v>
      </c>
      <c r="H274" s="27" t="s">
        <v>37</v>
      </c>
      <c r="I274" s="27" t="s">
        <v>38</v>
      </c>
      <c r="J274" s="27" t="s">
        <v>47</v>
      </c>
      <c r="K274" s="27" t="s">
        <v>1463</v>
      </c>
      <c r="L274" s="27" t="s">
        <v>1416</v>
      </c>
      <c r="N274" s="28">
        <v>45777</v>
      </c>
      <c r="O274" s="40" t="str" cm="1">
        <f t="array" ref="O274">IF(S274="Sim", "Em ação preparatória", IFERROR(INDEX('[1]Situação-Fase-SituaçãoSite'!$C$2:$C$215,MATCH(1,('[1]Situação-Fase-SituaçãoSite'!$A$2:$A$215=P274)*('[1]Situação-Fase-SituaçãoSite'!$B$2:$B$215=Q274),0)),"Combinação da Situação e Fase inválida"))</f>
        <v>Concluído</v>
      </c>
      <c r="P274" s="41" t="s">
        <v>50</v>
      </c>
      <c r="Q274" s="41" t="s">
        <v>67</v>
      </c>
      <c r="R274" s="42">
        <v>100</v>
      </c>
      <c r="S274" s="41" t="s">
        <v>41</v>
      </c>
      <c r="T274" s="41"/>
      <c r="U274" s="43">
        <v>45292</v>
      </c>
      <c r="V274" s="43">
        <v>45657</v>
      </c>
      <c r="W274" s="44">
        <v>0</v>
      </c>
      <c r="X274" s="44">
        <v>0</v>
      </c>
      <c r="Y274" s="44">
        <v>0</v>
      </c>
      <c r="Z274" s="44">
        <v>0</v>
      </c>
      <c r="AA274" s="44">
        <v>0</v>
      </c>
      <c r="AB274" s="44">
        <v>0</v>
      </c>
      <c r="AC274" s="44">
        <v>0</v>
      </c>
      <c r="AD274" s="44">
        <v>0</v>
      </c>
      <c r="AE274" s="44">
        <v>0</v>
      </c>
      <c r="AF274" s="46"/>
      <c r="AG274" s="46"/>
      <c r="AH274" s="46"/>
      <c r="AI274" s="47"/>
    </row>
    <row r="275" spans="1:35" hidden="1" x14ac:dyDescent="0.25">
      <c r="A275" s="26">
        <v>123888</v>
      </c>
      <c r="B275" s="26" t="s">
        <v>1468</v>
      </c>
      <c r="C275" s="27" t="s">
        <v>1468</v>
      </c>
      <c r="D275" s="27" t="s">
        <v>770</v>
      </c>
      <c r="E275" s="27" t="s">
        <v>35</v>
      </c>
      <c r="F275" s="27" t="s">
        <v>36</v>
      </c>
      <c r="G275" s="27" t="s">
        <v>770</v>
      </c>
      <c r="H275" s="27" t="s">
        <v>37</v>
      </c>
      <c r="I275" s="27" t="s">
        <v>38</v>
      </c>
      <c r="J275" s="27" t="s">
        <v>211</v>
      </c>
      <c r="K275" s="27" t="s">
        <v>1463</v>
      </c>
      <c r="L275" s="27" t="s">
        <v>1418</v>
      </c>
      <c r="N275" s="28">
        <v>45777</v>
      </c>
      <c r="O275" s="40" t="str" cm="1">
        <f t="array" ref="O275">IF(S275="Sim", "Em ação preparatória", IFERROR(INDEX('[1]Situação-Fase-SituaçãoSite'!$C$2:$C$215,MATCH(1,('[1]Situação-Fase-SituaçãoSite'!$A$2:$A$215=P275)*('[1]Situação-Fase-SituaçãoSite'!$B$2:$B$215=Q275),0)),"Combinação da Situação e Fase inválida"))</f>
        <v>Concluído</v>
      </c>
      <c r="P275" s="41" t="s">
        <v>50</v>
      </c>
      <c r="Q275" s="41" t="s">
        <v>67</v>
      </c>
      <c r="R275" s="42">
        <v>100</v>
      </c>
      <c r="S275" s="41" t="s">
        <v>41</v>
      </c>
      <c r="T275" s="41"/>
      <c r="U275" s="43">
        <v>45292</v>
      </c>
      <c r="V275" s="43">
        <v>45657</v>
      </c>
      <c r="W275" s="44">
        <v>0</v>
      </c>
      <c r="X275" s="44">
        <v>0</v>
      </c>
      <c r="Y275" s="44">
        <v>0</v>
      </c>
      <c r="Z275" s="44">
        <v>0</v>
      </c>
      <c r="AA275" s="44">
        <v>0</v>
      </c>
      <c r="AB275" s="44">
        <v>0</v>
      </c>
      <c r="AC275" s="44">
        <v>0</v>
      </c>
      <c r="AD275" s="44">
        <v>0</v>
      </c>
      <c r="AE275" s="44">
        <v>0</v>
      </c>
      <c r="AF275" s="46"/>
      <c r="AG275" s="46"/>
      <c r="AH275" s="46"/>
      <c r="AI275" s="47"/>
    </row>
    <row r="276" spans="1:35" hidden="1" x14ac:dyDescent="0.25">
      <c r="A276" s="26">
        <v>123889</v>
      </c>
      <c r="B276" s="26" t="s">
        <v>1469</v>
      </c>
      <c r="C276" s="27" t="s">
        <v>1469</v>
      </c>
      <c r="D276" s="27" t="s">
        <v>770</v>
      </c>
      <c r="E276" s="27" t="s">
        <v>35</v>
      </c>
      <c r="F276" s="27" t="s">
        <v>36</v>
      </c>
      <c r="G276" s="27" t="s">
        <v>770</v>
      </c>
      <c r="H276" s="27" t="s">
        <v>37</v>
      </c>
      <c r="I276" s="27" t="s">
        <v>38</v>
      </c>
      <c r="J276" s="27" t="s">
        <v>1420</v>
      </c>
      <c r="K276" s="27" t="s">
        <v>1463</v>
      </c>
      <c r="L276" s="27" t="s">
        <v>1421</v>
      </c>
      <c r="N276" s="28">
        <v>45777</v>
      </c>
      <c r="O276" s="40" t="str" cm="1">
        <f t="array" ref="O276">IF(S276="Sim", "Em ação preparatória", IFERROR(INDEX('[1]Situação-Fase-SituaçãoSite'!$C$2:$C$215,MATCH(1,('[1]Situação-Fase-SituaçãoSite'!$A$2:$A$215=P276)*('[1]Situação-Fase-SituaçãoSite'!$B$2:$B$215=Q276),0)),"Combinação da Situação e Fase inválida"))</f>
        <v>Concluído</v>
      </c>
      <c r="P276" s="41" t="s">
        <v>50</v>
      </c>
      <c r="Q276" s="41" t="s">
        <v>67</v>
      </c>
      <c r="R276" s="42">
        <v>100</v>
      </c>
      <c r="S276" s="41" t="s">
        <v>41</v>
      </c>
      <c r="T276" s="41"/>
      <c r="U276" s="43">
        <v>45292</v>
      </c>
      <c r="V276" s="43">
        <v>45657</v>
      </c>
      <c r="W276" s="44">
        <v>0</v>
      </c>
      <c r="X276" s="44">
        <v>0</v>
      </c>
      <c r="Y276" s="44">
        <v>0</v>
      </c>
      <c r="Z276" s="44">
        <v>0</v>
      </c>
      <c r="AA276" s="44">
        <v>0</v>
      </c>
      <c r="AB276" s="44">
        <v>0</v>
      </c>
      <c r="AC276" s="44">
        <v>0</v>
      </c>
      <c r="AD276" s="44">
        <v>0</v>
      </c>
      <c r="AE276" s="44">
        <v>0</v>
      </c>
      <c r="AF276" s="46"/>
      <c r="AG276" s="46"/>
      <c r="AH276" s="46"/>
      <c r="AI276" s="47"/>
    </row>
    <row r="277" spans="1:35" hidden="1" x14ac:dyDescent="0.25">
      <c r="A277" s="26">
        <v>123890</v>
      </c>
      <c r="B277" s="26" t="s">
        <v>1470</v>
      </c>
      <c r="C277" s="27" t="s">
        <v>1470</v>
      </c>
      <c r="D277" s="27" t="s">
        <v>770</v>
      </c>
      <c r="E277" s="27" t="s">
        <v>35</v>
      </c>
      <c r="F277" s="27" t="s">
        <v>36</v>
      </c>
      <c r="G277" s="27" t="s">
        <v>770</v>
      </c>
      <c r="H277" s="27" t="s">
        <v>37</v>
      </c>
      <c r="I277" s="27" t="s">
        <v>38</v>
      </c>
      <c r="J277" s="27" t="s">
        <v>228</v>
      </c>
      <c r="K277" s="27" t="s">
        <v>1463</v>
      </c>
      <c r="L277" s="27" t="s">
        <v>1423</v>
      </c>
      <c r="N277" s="28">
        <v>45777</v>
      </c>
      <c r="O277" s="40" t="str" cm="1">
        <f t="array" ref="O277">IF(S277="Sim", "Em ação preparatória", IFERROR(INDEX('[1]Situação-Fase-SituaçãoSite'!$C$2:$C$215,MATCH(1,('[1]Situação-Fase-SituaçãoSite'!$A$2:$A$215=P277)*('[1]Situação-Fase-SituaçãoSite'!$B$2:$B$215=Q277),0)),"Combinação da Situação e Fase inválida"))</f>
        <v>Concluído</v>
      </c>
      <c r="P277" s="41" t="s">
        <v>50</v>
      </c>
      <c r="Q277" s="41" t="s">
        <v>67</v>
      </c>
      <c r="R277" s="42">
        <v>100</v>
      </c>
      <c r="S277" s="41" t="s">
        <v>41</v>
      </c>
      <c r="T277" s="41"/>
      <c r="U277" s="43">
        <v>45292</v>
      </c>
      <c r="V277" s="43">
        <v>45657</v>
      </c>
      <c r="W277" s="44">
        <v>0</v>
      </c>
      <c r="X277" s="44">
        <v>0</v>
      </c>
      <c r="Y277" s="44">
        <v>0</v>
      </c>
      <c r="Z277" s="44">
        <v>0</v>
      </c>
      <c r="AA277" s="44">
        <v>0</v>
      </c>
      <c r="AB277" s="44">
        <v>0</v>
      </c>
      <c r="AC277" s="44">
        <v>0</v>
      </c>
      <c r="AD277" s="44">
        <v>0</v>
      </c>
      <c r="AE277" s="44">
        <v>0</v>
      </c>
      <c r="AF277" s="46"/>
      <c r="AG277" s="46"/>
      <c r="AH277" s="46"/>
      <c r="AI277" s="47"/>
    </row>
    <row r="278" spans="1:35" hidden="1" x14ac:dyDescent="0.25">
      <c r="A278" s="26">
        <v>123891</v>
      </c>
      <c r="B278" s="26" t="s">
        <v>1471</v>
      </c>
      <c r="C278" s="27" t="s">
        <v>1471</v>
      </c>
      <c r="D278" s="27" t="s">
        <v>770</v>
      </c>
      <c r="E278" s="27" t="s">
        <v>35</v>
      </c>
      <c r="F278" s="27" t="s">
        <v>36</v>
      </c>
      <c r="G278" s="27" t="s">
        <v>770</v>
      </c>
      <c r="H278" s="27" t="s">
        <v>37</v>
      </c>
      <c r="I278" s="27" t="s">
        <v>38</v>
      </c>
      <c r="J278" s="27" t="s">
        <v>53</v>
      </c>
      <c r="K278" s="27" t="s">
        <v>1463</v>
      </c>
      <c r="L278" s="27" t="s">
        <v>1425</v>
      </c>
      <c r="N278" s="28">
        <v>45777</v>
      </c>
      <c r="O278" s="40" t="str" cm="1">
        <f t="array" ref="O278">IF(S278="Sim", "Em ação preparatória", IFERROR(INDEX('[1]Situação-Fase-SituaçãoSite'!$C$2:$C$215,MATCH(1,('[1]Situação-Fase-SituaçãoSite'!$A$2:$A$215=P278)*('[1]Situação-Fase-SituaçãoSite'!$B$2:$B$215=Q278),0)),"Combinação da Situação e Fase inválida"))</f>
        <v>Concluído</v>
      </c>
      <c r="P278" s="41" t="s">
        <v>50</v>
      </c>
      <c r="Q278" s="41" t="s">
        <v>67</v>
      </c>
      <c r="R278" s="42">
        <v>100</v>
      </c>
      <c r="S278" s="41" t="s">
        <v>41</v>
      </c>
      <c r="T278" s="41"/>
      <c r="U278" s="43">
        <v>45292</v>
      </c>
      <c r="V278" s="43">
        <v>45657</v>
      </c>
      <c r="W278" s="44">
        <v>0</v>
      </c>
      <c r="X278" s="44">
        <v>0</v>
      </c>
      <c r="Y278" s="44">
        <v>0</v>
      </c>
      <c r="Z278" s="44">
        <v>0</v>
      </c>
      <c r="AA278" s="44">
        <v>0</v>
      </c>
      <c r="AB278" s="44">
        <v>0</v>
      </c>
      <c r="AC278" s="44">
        <v>0</v>
      </c>
      <c r="AD278" s="44">
        <v>0</v>
      </c>
      <c r="AE278" s="44">
        <v>0</v>
      </c>
      <c r="AF278" s="46"/>
      <c r="AG278" s="46"/>
      <c r="AH278" s="46"/>
      <c r="AI278" s="47"/>
    </row>
    <row r="279" spans="1:35" hidden="1" x14ac:dyDescent="0.25">
      <c r="A279" s="26">
        <v>123892</v>
      </c>
      <c r="B279" s="26" t="s">
        <v>1472</v>
      </c>
      <c r="C279" s="27" t="s">
        <v>1472</v>
      </c>
      <c r="D279" s="27" t="s">
        <v>770</v>
      </c>
      <c r="E279" s="27" t="s">
        <v>35</v>
      </c>
      <c r="F279" s="27" t="s">
        <v>36</v>
      </c>
      <c r="G279" s="27" t="s">
        <v>770</v>
      </c>
      <c r="H279" s="27" t="s">
        <v>37</v>
      </c>
      <c r="I279" s="27" t="s">
        <v>38</v>
      </c>
      <c r="J279" s="27" t="s">
        <v>269</v>
      </c>
      <c r="K279" s="27" t="s">
        <v>1463</v>
      </c>
      <c r="L279" s="27" t="s">
        <v>1427</v>
      </c>
      <c r="N279" s="28">
        <v>45777</v>
      </c>
      <c r="O279" s="40" t="str" cm="1">
        <f t="array" ref="O279">IF(S279="Sim", "Em ação preparatória", IFERROR(INDEX('[1]Situação-Fase-SituaçãoSite'!$C$2:$C$215,MATCH(1,('[1]Situação-Fase-SituaçãoSite'!$A$2:$A$215=P279)*('[1]Situação-Fase-SituaçãoSite'!$B$2:$B$215=Q279),0)),"Combinação da Situação e Fase inválida"))</f>
        <v>Concluído</v>
      </c>
      <c r="P279" s="41" t="s">
        <v>50</v>
      </c>
      <c r="Q279" s="41" t="s">
        <v>67</v>
      </c>
      <c r="R279" s="42">
        <v>100</v>
      </c>
      <c r="S279" s="41" t="s">
        <v>41</v>
      </c>
      <c r="T279" s="41"/>
      <c r="U279" s="43">
        <v>45292</v>
      </c>
      <c r="V279" s="43">
        <v>45657</v>
      </c>
      <c r="W279" s="44">
        <v>0</v>
      </c>
      <c r="X279" s="44">
        <v>0</v>
      </c>
      <c r="Y279" s="44">
        <v>0</v>
      </c>
      <c r="Z279" s="44">
        <v>0</v>
      </c>
      <c r="AA279" s="44">
        <v>0</v>
      </c>
      <c r="AB279" s="44">
        <v>0</v>
      </c>
      <c r="AC279" s="44">
        <v>0</v>
      </c>
      <c r="AD279" s="44">
        <v>0</v>
      </c>
      <c r="AE279" s="44">
        <v>0</v>
      </c>
      <c r="AF279" s="46"/>
      <c r="AG279" s="46"/>
      <c r="AH279" s="46"/>
      <c r="AI279" s="47"/>
    </row>
    <row r="280" spans="1:35" hidden="1" x14ac:dyDescent="0.25">
      <c r="A280" s="26">
        <v>123893</v>
      </c>
      <c r="B280" s="26" t="s">
        <v>1473</v>
      </c>
      <c r="C280" s="27" t="s">
        <v>1473</v>
      </c>
      <c r="D280" s="27" t="s">
        <v>770</v>
      </c>
      <c r="E280" s="27" t="s">
        <v>35</v>
      </c>
      <c r="F280" s="27" t="s">
        <v>36</v>
      </c>
      <c r="G280" s="27" t="s">
        <v>770</v>
      </c>
      <c r="H280" s="27" t="s">
        <v>37</v>
      </c>
      <c r="I280" s="27" t="s">
        <v>38</v>
      </c>
      <c r="J280" s="27" t="s">
        <v>52</v>
      </c>
      <c r="K280" s="27" t="s">
        <v>1463</v>
      </c>
      <c r="L280" s="27" t="s">
        <v>1429</v>
      </c>
      <c r="N280" s="28">
        <v>45777</v>
      </c>
      <c r="O280" s="40" t="str" cm="1">
        <f t="array" ref="O280">IF(S280="Sim", "Em ação preparatória", IFERROR(INDEX('[1]Situação-Fase-SituaçãoSite'!$C$2:$C$215,MATCH(1,('[1]Situação-Fase-SituaçãoSite'!$A$2:$A$215=P280)*('[1]Situação-Fase-SituaçãoSite'!$B$2:$B$215=Q280),0)),"Combinação da Situação e Fase inválida"))</f>
        <v>Concluído</v>
      </c>
      <c r="P280" s="41" t="s">
        <v>50</v>
      </c>
      <c r="Q280" s="41" t="s">
        <v>67</v>
      </c>
      <c r="R280" s="42">
        <v>100</v>
      </c>
      <c r="S280" s="41" t="s">
        <v>41</v>
      </c>
      <c r="T280" s="41"/>
      <c r="U280" s="43">
        <v>45292</v>
      </c>
      <c r="V280" s="43">
        <v>45657</v>
      </c>
      <c r="W280" s="44">
        <v>0</v>
      </c>
      <c r="X280" s="44">
        <v>0</v>
      </c>
      <c r="Y280" s="44">
        <v>0</v>
      </c>
      <c r="Z280" s="44">
        <v>0</v>
      </c>
      <c r="AA280" s="44">
        <v>0</v>
      </c>
      <c r="AB280" s="44">
        <v>0</v>
      </c>
      <c r="AC280" s="44">
        <v>0</v>
      </c>
      <c r="AD280" s="44">
        <v>0</v>
      </c>
      <c r="AE280" s="44">
        <v>0</v>
      </c>
      <c r="AF280" s="46"/>
      <c r="AG280" s="46"/>
      <c r="AH280" s="46"/>
      <c r="AI280" s="47"/>
    </row>
    <row r="281" spans="1:35" hidden="1" x14ac:dyDescent="0.25">
      <c r="A281" s="26">
        <v>123894</v>
      </c>
      <c r="B281" s="26" t="s">
        <v>1474</v>
      </c>
      <c r="C281" s="27" t="s">
        <v>1474</v>
      </c>
      <c r="D281" s="27" t="s">
        <v>770</v>
      </c>
      <c r="E281" s="27" t="s">
        <v>35</v>
      </c>
      <c r="F281" s="27" t="s">
        <v>36</v>
      </c>
      <c r="G281" s="27" t="s">
        <v>770</v>
      </c>
      <c r="H281" s="27" t="s">
        <v>37</v>
      </c>
      <c r="I281" s="27" t="s">
        <v>38</v>
      </c>
      <c r="J281" s="27" t="s">
        <v>332</v>
      </c>
      <c r="K281" s="27" t="s">
        <v>1463</v>
      </c>
      <c r="L281" s="27" t="s">
        <v>1431</v>
      </c>
      <c r="N281" s="28">
        <v>45777</v>
      </c>
      <c r="O281" s="40" t="str" cm="1">
        <f t="array" ref="O281">IF(S281="Sim", "Em ação preparatória", IFERROR(INDEX('[1]Situação-Fase-SituaçãoSite'!$C$2:$C$215,MATCH(1,('[1]Situação-Fase-SituaçãoSite'!$A$2:$A$215=P281)*('[1]Situação-Fase-SituaçãoSite'!$B$2:$B$215=Q281),0)),"Combinação da Situação e Fase inválida"))</f>
        <v>Concluído</v>
      </c>
      <c r="P281" s="41" t="s">
        <v>50</v>
      </c>
      <c r="Q281" s="41" t="s">
        <v>67</v>
      </c>
      <c r="R281" s="42">
        <v>100</v>
      </c>
      <c r="S281" s="41" t="s">
        <v>41</v>
      </c>
      <c r="T281" s="41"/>
      <c r="U281" s="43">
        <v>45292</v>
      </c>
      <c r="V281" s="43">
        <v>45657</v>
      </c>
      <c r="W281" s="44">
        <v>0</v>
      </c>
      <c r="X281" s="44">
        <v>0</v>
      </c>
      <c r="Y281" s="44">
        <v>0</v>
      </c>
      <c r="Z281" s="44">
        <v>0</v>
      </c>
      <c r="AA281" s="44">
        <v>0</v>
      </c>
      <c r="AB281" s="44">
        <v>0</v>
      </c>
      <c r="AC281" s="44">
        <v>0</v>
      </c>
      <c r="AD281" s="44">
        <v>0</v>
      </c>
      <c r="AE281" s="44">
        <v>0</v>
      </c>
      <c r="AF281" s="46"/>
      <c r="AG281" s="46"/>
      <c r="AH281" s="46"/>
      <c r="AI281" s="47"/>
    </row>
    <row r="282" spans="1:35" hidden="1" x14ac:dyDescent="0.25">
      <c r="A282" s="26">
        <v>123895</v>
      </c>
      <c r="B282" s="26" t="s">
        <v>1475</v>
      </c>
      <c r="C282" s="27" t="s">
        <v>1475</v>
      </c>
      <c r="D282" s="27" t="s">
        <v>770</v>
      </c>
      <c r="E282" s="27" t="s">
        <v>35</v>
      </c>
      <c r="F282" s="27" t="s">
        <v>36</v>
      </c>
      <c r="G282" s="27" t="s">
        <v>770</v>
      </c>
      <c r="H282" s="27" t="s">
        <v>37</v>
      </c>
      <c r="I282" s="27" t="s">
        <v>38</v>
      </c>
      <c r="J282" s="27" t="s">
        <v>37</v>
      </c>
      <c r="K282" s="27" t="s">
        <v>1463</v>
      </c>
      <c r="L282" s="27" t="s">
        <v>1433</v>
      </c>
      <c r="N282" s="28">
        <v>45777</v>
      </c>
      <c r="O282" s="40" t="str" cm="1">
        <f t="array" ref="O282">IF(S282="Sim", "Em ação preparatória", IFERROR(INDEX('[1]Situação-Fase-SituaçãoSite'!$C$2:$C$215,MATCH(1,('[1]Situação-Fase-SituaçãoSite'!$A$2:$A$215=P282)*('[1]Situação-Fase-SituaçãoSite'!$B$2:$B$215=Q282),0)),"Combinação da Situação e Fase inválida"))</f>
        <v>Concluído</v>
      </c>
      <c r="P282" s="41" t="s">
        <v>50</v>
      </c>
      <c r="Q282" s="41" t="s">
        <v>67</v>
      </c>
      <c r="R282" s="42">
        <v>100</v>
      </c>
      <c r="S282" s="41" t="s">
        <v>41</v>
      </c>
      <c r="T282" s="41"/>
      <c r="U282" s="43">
        <v>45292</v>
      </c>
      <c r="V282" s="43">
        <v>45657</v>
      </c>
      <c r="W282" s="44">
        <v>0</v>
      </c>
      <c r="X282" s="44">
        <v>0</v>
      </c>
      <c r="Y282" s="44">
        <v>0</v>
      </c>
      <c r="Z282" s="44">
        <v>0</v>
      </c>
      <c r="AA282" s="44">
        <v>0</v>
      </c>
      <c r="AB282" s="44">
        <v>0</v>
      </c>
      <c r="AC282" s="44">
        <v>0</v>
      </c>
      <c r="AD282" s="44">
        <v>0</v>
      </c>
      <c r="AE282" s="44">
        <v>0</v>
      </c>
      <c r="AF282" s="46"/>
      <c r="AG282" s="46"/>
      <c r="AH282" s="46"/>
      <c r="AI282" s="47"/>
    </row>
    <row r="283" spans="1:35" hidden="1" x14ac:dyDescent="0.25">
      <c r="A283" s="26">
        <v>123896</v>
      </c>
      <c r="B283" s="26" t="s">
        <v>1476</v>
      </c>
      <c r="C283" s="27" t="s">
        <v>1476</v>
      </c>
      <c r="D283" s="27" t="s">
        <v>770</v>
      </c>
      <c r="E283" s="27" t="s">
        <v>35</v>
      </c>
      <c r="F283" s="27" t="s">
        <v>36</v>
      </c>
      <c r="G283" s="27" t="s">
        <v>770</v>
      </c>
      <c r="H283" s="27" t="s">
        <v>37</v>
      </c>
      <c r="I283" s="27" t="s">
        <v>38</v>
      </c>
      <c r="J283" s="27" t="s">
        <v>382</v>
      </c>
      <c r="K283" s="27" t="s">
        <v>1463</v>
      </c>
      <c r="L283" s="27" t="s">
        <v>1435</v>
      </c>
      <c r="N283" s="28">
        <v>45777</v>
      </c>
      <c r="O283" s="40" t="str" cm="1">
        <f t="array" ref="O283">IF(S283="Sim", "Em ação preparatória", IFERROR(INDEX('[1]Situação-Fase-SituaçãoSite'!$C$2:$C$215,MATCH(1,('[1]Situação-Fase-SituaçãoSite'!$A$2:$A$215=P283)*('[1]Situação-Fase-SituaçãoSite'!$B$2:$B$215=Q283),0)),"Combinação da Situação e Fase inválida"))</f>
        <v>Concluído</v>
      </c>
      <c r="P283" s="41" t="s">
        <v>50</v>
      </c>
      <c r="Q283" s="41" t="s">
        <v>67</v>
      </c>
      <c r="R283" s="42">
        <v>100</v>
      </c>
      <c r="S283" s="41" t="s">
        <v>41</v>
      </c>
      <c r="T283" s="41"/>
      <c r="U283" s="43">
        <v>45292</v>
      </c>
      <c r="V283" s="43">
        <v>45657</v>
      </c>
      <c r="W283" s="44">
        <v>0</v>
      </c>
      <c r="X283" s="44">
        <v>0</v>
      </c>
      <c r="Y283" s="44">
        <v>0</v>
      </c>
      <c r="Z283" s="44">
        <v>0</v>
      </c>
      <c r="AA283" s="44">
        <v>0</v>
      </c>
      <c r="AB283" s="44">
        <v>0</v>
      </c>
      <c r="AC283" s="44">
        <v>0</v>
      </c>
      <c r="AD283" s="44">
        <v>0</v>
      </c>
      <c r="AE283" s="44">
        <v>0</v>
      </c>
      <c r="AF283" s="46"/>
      <c r="AG283" s="46"/>
      <c r="AH283" s="46"/>
      <c r="AI283" s="47"/>
    </row>
    <row r="284" spans="1:35" hidden="1" x14ac:dyDescent="0.25">
      <c r="A284" s="26">
        <v>123897</v>
      </c>
      <c r="B284" s="26" t="s">
        <v>1477</v>
      </c>
      <c r="C284" s="27" t="s">
        <v>1477</v>
      </c>
      <c r="D284" s="27" t="s">
        <v>770</v>
      </c>
      <c r="E284" s="27" t="s">
        <v>35</v>
      </c>
      <c r="F284" s="27" t="s">
        <v>36</v>
      </c>
      <c r="G284" s="27" t="s">
        <v>770</v>
      </c>
      <c r="H284" s="27" t="s">
        <v>37</v>
      </c>
      <c r="I284" s="27" t="s">
        <v>38</v>
      </c>
      <c r="J284" s="27" t="s">
        <v>436</v>
      </c>
      <c r="K284" s="27" t="s">
        <v>1463</v>
      </c>
      <c r="L284" s="27" t="s">
        <v>1437</v>
      </c>
      <c r="N284" s="28">
        <v>45777</v>
      </c>
      <c r="O284" s="40" t="str" cm="1">
        <f t="array" ref="O284">IF(S284="Sim", "Em ação preparatória", IFERROR(INDEX('[1]Situação-Fase-SituaçãoSite'!$C$2:$C$215,MATCH(1,('[1]Situação-Fase-SituaçãoSite'!$A$2:$A$215=P284)*('[1]Situação-Fase-SituaçãoSite'!$B$2:$B$215=Q284),0)),"Combinação da Situação e Fase inválida"))</f>
        <v>Concluído</v>
      </c>
      <c r="P284" s="41" t="s">
        <v>50</v>
      </c>
      <c r="Q284" s="41" t="s">
        <v>67</v>
      </c>
      <c r="R284" s="42">
        <v>100</v>
      </c>
      <c r="S284" s="41" t="s">
        <v>41</v>
      </c>
      <c r="T284" s="41"/>
      <c r="U284" s="43">
        <v>45292</v>
      </c>
      <c r="V284" s="43">
        <v>45657</v>
      </c>
      <c r="W284" s="44">
        <v>0</v>
      </c>
      <c r="X284" s="44">
        <v>0</v>
      </c>
      <c r="Y284" s="44">
        <v>0</v>
      </c>
      <c r="Z284" s="44">
        <v>0</v>
      </c>
      <c r="AA284" s="44">
        <v>0</v>
      </c>
      <c r="AB284" s="44">
        <v>0</v>
      </c>
      <c r="AC284" s="44">
        <v>0</v>
      </c>
      <c r="AD284" s="44">
        <v>0</v>
      </c>
      <c r="AE284" s="44">
        <v>0</v>
      </c>
      <c r="AF284" s="46"/>
      <c r="AG284" s="46"/>
      <c r="AH284" s="46"/>
      <c r="AI284" s="47"/>
    </row>
    <row r="285" spans="1:35" hidden="1" x14ac:dyDescent="0.25">
      <c r="A285" s="26">
        <v>123898</v>
      </c>
      <c r="B285" s="26" t="s">
        <v>1478</v>
      </c>
      <c r="C285" s="27" t="s">
        <v>1478</v>
      </c>
      <c r="D285" s="27" t="s">
        <v>770</v>
      </c>
      <c r="E285" s="27" t="s">
        <v>35</v>
      </c>
      <c r="F285" s="27" t="s">
        <v>36</v>
      </c>
      <c r="G285" s="27" t="s">
        <v>770</v>
      </c>
      <c r="H285" s="27" t="s">
        <v>37</v>
      </c>
      <c r="I285" s="27" t="s">
        <v>38</v>
      </c>
      <c r="J285" s="27" t="s">
        <v>451</v>
      </c>
      <c r="K285" s="27" t="s">
        <v>1463</v>
      </c>
      <c r="L285" s="27" t="s">
        <v>1439</v>
      </c>
      <c r="N285" s="28">
        <v>45777</v>
      </c>
      <c r="O285" s="40" t="str" cm="1">
        <f t="array" ref="O285">IF(S285="Sim", "Em ação preparatória", IFERROR(INDEX('[1]Situação-Fase-SituaçãoSite'!$C$2:$C$215,MATCH(1,('[1]Situação-Fase-SituaçãoSite'!$A$2:$A$215=P285)*('[1]Situação-Fase-SituaçãoSite'!$B$2:$B$215=Q285),0)),"Combinação da Situação e Fase inválida"))</f>
        <v>Concluído</v>
      </c>
      <c r="P285" s="41" t="s">
        <v>50</v>
      </c>
      <c r="Q285" s="41" t="s">
        <v>67</v>
      </c>
      <c r="R285" s="42">
        <v>100</v>
      </c>
      <c r="S285" s="41" t="s">
        <v>41</v>
      </c>
      <c r="T285" s="41"/>
      <c r="U285" s="43">
        <v>45292</v>
      </c>
      <c r="V285" s="43">
        <v>45657</v>
      </c>
      <c r="W285" s="44">
        <v>0</v>
      </c>
      <c r="X285" s="44">
        <v>0</v>
      </c>
      <c r="Y285" s="44">
        <v>0</v>
      </c>
      <c r="Z285" s="44">
        <v>0</v>
      </c>
      <c r="AA285" s="44">
        <v>0</v>
      </c>
      <c r="AB285" s="44">
        <v>0</v>
      </c>
      <c r="AC285" s="44">
        <v>0</v>
      </c>
      <c r="AD285" s="44">
        <v>0</v>
      </c>
      <c r="AE285" s="44">
        <v>0</v>
      </c>
      <c r="AF285" s="46"/>
      <c r="AG285" s="46"/>
      <c r="AH285" s="46"/>
      <c r="AI285" s="47"/>
    </row>
    <row r="286" spans="1:35" hidden="1" x14ac:dyDescent="0.25">
      <c r="A286" s="26">
        <v>123899</v>
      </c>
      <c r="B286" s="26" t="s">
        <v>1479</v>
      </c>
      <c r="C286" s="27" t="s">
        <v>1479</v>
      </c>
      <c r="D286" s="27" t="s">
        <v>770</v>
      </c>
      <c r="E286" s="27" t="s">
        <v>35</v>
      </c>
      <c r="F286" s="27" t="s">
        <v>36</v>
      </c>
      <c r="G286" s="27" t="s">
        <v>770</v>
      </c>
      <c r="H286" s="27" t="s">
        <v>37</v>
      </c>
      <c r="I286" s="27" t="s">
        <v>38</v>
      </c>
      <c r="J286" s="27" t="s">
        <v>475</v>
      </c>
      <c r="K286" s="27" t="s">
        <v>1463</v>
      </c>
      <c r="L286" s="27" t="s">
        <v>1441</v>
      </c>
      <c r="N286" s="28">
        <v>45777</v>
      </c>
      <c r="O286" s="40" t="str" cm="1">
        <f t="array" ref="O286">IF(S286="Sim", "Em ação preparatória", IFERROR(INDEX('[1]Situação-Fase-SituaçãoSite'!$C$2:$C$215,MATCH(1,('[1]Situação-Fase-SituaçãoSite'!$A$2:$A$215=P286)*('[1]Situação-Fase-SituaçãoSite'!$B$2:$B$215=Q286),0)),"Combinação da Situação e Fase inválida"))</f>
        <v>Concluído</v>
      </c>
      <c r="P286" s="41" t="s">
        <v>50</v>
      </c>
      <c r="Q286" s="41" t="s">
        <v>67</v>
      </c>
      <c r="R286" s="42">
        <v>100</v>
      </c>
      <c r="S286" s="41" t="s">
        <v>41</v>
      </c>
      <c r="T286" s="41"/>
      <c r="U286" s="43">
        <v>45292</v>
      </c>
      <c r="V286" s="43">
        <v>45657</v>
      </c>
      <c r="W286" s="44">
        <v>0</v>
      </c>
      <c r="X286" s="44">
        <v>0</v>
      </c>
      <c r="Y286" s="44">
        <v>0</v>
      </c>
      <c r="Z286" s="44">
        <v>0</v>
      </c>
      <c r="AA286" s="44">
        <v>0</v>
      </c>
      <c r="AB286" s="44">
        <v>0</v>
      </c>
      <c r="AC286" s="44">
        <v>0</v>
      </c>
      <c r="AD286" s="44">
        <v>0</v>
      </c>
      <c r="AE286" s="44">
        <v>0</v>
      </c>
      <c r="AF286" s="46"/>
      <c r="AG286" s="46"/>
      <c r="AH286" s="46"/>
      <c r="AI286" s="47"/>
    </row>
    <row r="287" spans="1:35" hidden="1" x14ac:dyDescent="0.25">
      <c r="A287" s="26">
        <v>123900</v>
      </c>
      <c r="B287" s="26" t="s">
        <v>1480</v>
      </c>
      <c r="C287" s="27" t="s">
        <v>1480</v>
      </c>
      <c r="D287" s="27" t="s">
        <v>770</v>
      </c>
      <c r="E287" s="27" t="s">
        <v>35</v>
      </c>
      <c r="F287" s="27" t="s">
        <v>36</v>
      </c>
      <c r="G287" s="27" t="s">
        <v>770</v>
      </c>
      <c r="H287" s="27" t="s">
        <v>37</v>
      </c>
      <c r="I287" s="27" t="s">
        <v>38</v>
      </c>
      <c r="J287" s="27" t="s">
        <v>49</v>
      </c>
      <c r="K287" s="27" t="s">
        <v>1463</v>
      </c>
      <c r="L287" s="27" t="s">
        <v>1443</v>
      </c>
      <c r="N287" s="28">
        <v>45777</v>
      </c>
      <c r="O287" s="40" t="str" cm="1">
        <f t="array" ref="O287">IF(S287="Sim", "Em ação preparatória", IFERROR(INDEX('[1]Situação-Fase-SituaçãoSite'!$C$2:$C$215,MATCH(1,('[1]Situação-Fase-SituaçãoSite'!$A$2:$A$215=P287)*('[1]Situação-Fase-SituaçãoSite'!$B$2:$B$215=Q287),0)),"Combinação da Situação e Fase inválida"))</f>
        <v>Concluído</v>
      </c>
      <c r="P287" s="41" t="s">
        <v>50</v>
      </c>
      <c r="Q287" s="41" t="s">
        <v>67</v>
      </c>
      <c r="R287" s="42">
        <v>100</v>
      </c>
      <c r="S287" s="41" t="s">
        <v>41</v>
      </c>
      <c r="T287" s="41"/>
      <c r="U287" s="43">
        <v>45292</v>
      </c>
      <c r="V287" s="43">
        <v>45657</v>
      </c>
      <c r="W287" s="44">
        <v>0</v>
      </c>
      <c r="X287" s="44">
        <v>0</v>
      </c>
      <c r="Y287" s="44">
        <v>0</v>
      </c>
      <c r="Z287" s="44">
        <v>0</v>
      </c>
      <c r="AA287" s="44">
        <v>0</v>
      </c>
      <c r="AB287" s="44">
        <v>0</v>
      </c>
      <c r="AC287" s="44">
        <v>0</v>
      </c>
      <c r="AD287" s="44">
        <v>0</v>
      </c>
      <c r="AE287" s="44">
        <v>0</v>
      </c>
      <c r="AF287" s="46"/>
      <c r="AG287" s="46"/>
      <c r="AH287" s="46"/>
      <c r="AI287" s="47"/>
    </row>
    <row r="288" spans="1:35" hidden="1" x14ac:dyDescent="0.25">
      <c r="A288" s="26">
        <v>123901</v>
      </c>
      <c r="B288" s="26" t="s">
        <v>1481</v>
      </c>
      <c r="C288" s="27" t="s">
        <v>1481</v>
      </c>
      <c r="D288" s="27" t="s">
        <v>770</v>
      </c>
      <c r="E288" s="27" t="s">
        <v>35</v>
      </c>
      <c r="F288" s="27" t="s">
        <v>36</v>
      </c>
      <c r="G288" s="27" t="s">
        <v>770</v>
      </c>
      <c r="H288" s="27" t="s">
        <v>37</v>
      </c>
      <c r="I288" s="27" t="s">
        <v>38</v>
      </c>
      <c r="J288" s="27" t="s">
        <v>42</v>
      </c>
      <c r="K288" s="27" t="s">
        <v>1463</v>
      </c>
      <c r="L288" s="27" t="s">
        <v>1445</v>
      </c>
      <c r="N288" s="28">
        <v>45777</v>
      </c>
      <c r="O288" s="40" t="str" cm="1">
        <f t="array" ref="O288">IF(S288="Sim", "Em ação preparatória", IFERROR(INDEX('[1]Situação-Fase-SituaçãoSite'!$C$2:$C$215,MATCH(1,('[1]Situação-Fase-SituaçãoSite'!$A$2:$A$215=P288)*('[1]Situação-Fase-SituaçãoSite'!$B$2:$B$215=Q288),0)),"Combinação da Situação e Fase inválida"))</f>
        <v>Concluído</v>
      </c>
      <c r="P288" s="41" t="s">
        <v>50</v>
      </c>
      <c r="Q288" s="41" t="s">
        <v>67</v>
      </c>
      <c r="R288" s="42">
        <v>100</v>
      </c>
      <c r="S288" s="41" t="s">
        <v>41</v>
      </c>
      <c r="T288" s="41"/>
      <c r="U288" s="43">
        <v>45292</v>
      </c>
      <c r="V288" s="43">
        <v>45657</v>
      </c>
      <c r="W288" s="44">
        <v>0</v>
      </c>
      <c r="X288" s="44">
        <v>0</v>
      </c>
      <c r="Y288" s="44">
        <v>0</v>
      </c>
      <c r="Z288" s="44">
        <v>0</v>
      </c>
      <c r="AA288" s="44">
        <v>0</v>
      </c>
      <c r="AB288" s="44">
        <v>0</v>
      </c>
      <c r="AC288" s="44">
        <v>0</v>
      </c>
      <c r="AD288" s="44">
        <v>0</v>
      </c>
      <c r="AE288" s="44">
        <v>0</v>
      </c>
      <c r="AF288" s="46"/>
      <c r="AG288" s="46"/>
      <c r="AH288" s="46"/>
      <c r="AI288" s="47"/>
    </row>
    <row r="289" spans="1:35" hidden="1" x14ac:dyDescent="0.25">
      <c r="A289" s="26">
        <v>123902</v>
      </c>
      <c r="B289" s="26" t="s">
        <v>1482</v>
      </c>
      <c r="C289" s="27" t="s">
        <v>1482</v>
      </c>
      <c r="D289" s="27" t="s">
        <v>770</v>
      </c>
      <c r="E289" s="27" t="s">
        <v>35</v>
      </c>
      <c r="F289" s="27" t="s">
        <v>36</v>
      </c>
      <c r="G289" s="27" t="s">
        <v>770</v>
      </c>
      <c r="H289" s="27" t="s">
        <v>37</v>
      </c>
      <c r="I289" s="27" t="s">
        <v>38</v>
      </c>
      <c r="J289" s="27" t="s">
        <v>532</v>
      </c>
      <c r="K289" s="27" t="s">
        <v>1463</v>
      </c>
      <c r="L289" s="27" t="s">
        <v>1447</v>
      </c>
      <c r="N289" s="28">
        <v>45777</v>
      </c>
      <c r="O289" s="40" t="str" cm="1">
        <f t="array" ref="O289">IF(S289="Sim", "Em ação preparatória", IFERROR(INDEX('[1]Situação-Fase-SituaçãoSite'!$C$2:$C$215,MATCH(1,('[1]Situação-Fase-SituaçãoSite'!$A$2:$A$215=P289)*('[1]Situação-Fase-SituaçãoSite'!$B$2:$B$215=Q289),0)),"Combinação da Situação e Fase inválida"))</f>
        <v>Concluído</v>
      </c>
      <c r="P289" s="41" t="s">
        <v>50</v>
      </c>
      <c r="Q289" s="41" t="s">
        <v>67</v>
      </c>
      <c r="R289" s="42">
        <v>100</v>
      </c>
      <c r="S289" s="41" t="s">
        <v>41</v>
      </c>
      <c r="T289" s="41"/>
      <c r="U289" s="43">
        <v>45292</v>
      </c>
      <c r="V289" s="43">
        <v>45657</v>
      </c>
      <c r="W289" s="44">
        <v>0</v>
      </c>
      <c r="X289" s="44">
        <v>0</v>
      </c>
      <c r="Y289" s="44">
        <v>0</v>
      </c>
      <c r="Z289" s="44">
        <v>0</v>
      </c>
      <c r="AA289" s="44">
        <v>0</v>
      </c>
      <c r="AB289" s="44">
        <v>0</v>
      </c>
      <c r="AC289" s="44">
        <v>0</v>
      </c>
      <c r="AD289" s="44">
        <v>0</v>
      </c>
      <c r="AE289" s="44">
        <v>0</v>
      </c>
      <c r="AF289" s="46"/>
      <c r="AG289" s="46"/>
      <c r="AH289" s="46"/>
      <c r="AI289" s="47"/>
    </row>
    <row r="290" spans="1:35" hidden="1" x14ac:dyDescent="0.25">
      <c r="A290" s="26">
        <v>123903</v>
      </c>
      <c r="B290" s="26" t="s">
        <v>1483</v>
      </c>
      <c r="C290" s="27" t="s">
        <v>1483</v>
      </c>
      <c r="D290" s="27" t="s">
        <v>770</v>
      </c>
      <c r="E290" s="27" t="s">
        <v>35</v>
      </c>
      <c r="F290" s="27" t="s">
        <v>36</v>
      </c>
      <c r="G290" s="27" t="s">
        <v>770</v>
      </c>
      <c r="H290" s="27" t="s">
        <v>37</v>
      </c>
      <c r="I290" s="27" t="s">
        <v>38</v>
      </c>
      <c r="J290" s="27" t="s">
        <v>55</v>
      </c>
      <c r="K290" s="27" t="s">
        <v>1463</v>
      </c>
      <c r="L290" s="27" t="s">
        <v>1449</v>
      </c>
      <c r="N290" s="28">
        <v>45777</v>
      </c>
      <c r="O290" s="40" t="str" cm="1">
        <f t="array" ref="O290">IF(S290="Sim", "Em ação preparatória", IFERROR(INDEX('[1]Situação-Fase-SituaçãoSite'!$C$2:$C$215,MATCH(1,('[1]Situação-Fase-SituaçãoSite'!$A$2:$A$215=P290)*('[1]Situação-Fase-SituaçãoSite'!$B$2:$B$215=Q290),0)),"Combinação da Situação e Fase inválida"))</f>
        <v>Concluído</v>
      </c>
      <c r="P290" s="41" t="s">
        <v>50</v>
      </c>
      <c r="Q290" s="41" t="s">
        <v>67</v>
      </c>
      <c r="R290" s="42">
        <v>100</v>
      </c>
      <c r="S290" s="41" t="s">
        <v>41</v>
      </c>
      <c r="T290" s="41"/>
      <c r="U290" s="43">
        <v>45292</v>
      </c>
      <c r="V290" s="43">
        <v>45657</v>
      </c>
      <c r="W290" s="44">
        <v>0</v>
      </c>
      <c r="X290" s="44">
        <v>0</v>
      </c>
      <c r="Y290" s="44">
        <v>0</v>
      </c>
      <c r="Z290" s="44">
        <v>0</v>
      </c>
      <c r="AA290" s="44">
        <v>0</v>
      </c>
      <c r="AB290" s="44">
        <v>0</v>
      </c>
      <c r="AC290" s="44">
        <v>0</v>
      </c>
      <c r="AD290" s="44">
        <v>0</v>
      </c>
      <c r="AE290" s="44">
        <v>0</v>
      </c>
      <c r="AF290" s="46"/>
      <c r="AG290" s="46"/>
      <c r="AH290" s="46"/>
      <c r="AI290" s="47"/>
    </row>
    <row r="291" spans="1:35" hidden="1" x14ac:dyDescent="0.25">
      <c r="A291" s="26">
        <v>123904</v>
      </c>
      <c r="B291" s="26" t="s">
        <v>1484</v>
      </c>
      <c r="C291" s="27" t="s">
        <v>1484</v>
      </c>
      <c r="D291" s="27" t="s">
        <v>770</v>
      </c>
      <c r="E291" s="27" t="s">
        <v>35</v>
      </c>
      <c r="F291" s="27" t="s">
        <v>36</v>
      </c>
      <c r="G291" s="27" t="s">
        <v>770</v>
      </c>
      <c r="H291" s="27" t="s">
        <v>37</v>
      </c>
      <c r="I291" s="27" t="s">
        <v>38</v>
      </c>
      <c r="J291" s="27" t="s">
        <v>570</v>
      </c>
      <c r="K291" s="27" t="s">
        <v>1463</v>
      </c>
      <c r="L291" s="27" t="s">
        <v>1451</v>
      </c>
      <c r="N291" s="28">
        <v>45777</v>
      </c>
      <c r="O291" s="40" t="str" cm="1">
        <f t="array" ref="O291">IF(S291="Sim", "Em ação preparatória", IFERROR(INDEX('[1]Situação-Fase-SituaçãoSite'!$C$2:$C$215,MATCH(1,('[1]Situação-Fase-SituaçãoSite'!$A$2:$A$215=P291)*('[1]Situação-Fase-SituaçãoSite'!$B$2:$B$215=Q291),0)),"Combinação da Situação e Fase inválida"))</f>
        <v>Concluído</v>
      </c>
      <c r="P291" s="41" t="s">
        <v>50</v>
      </c>
      <c r="Q291" s="41" t="s">
        <v>67</v>
      </c>
      <c r="R291" s="42">
        <v>100</v>
      </c>
      <c r="S291" s="41" t="s">
        <v>41</v>
      </c>
      <c r="T291" s="41"/>
      <c r="U291" s="43">
        <v>45292</v>
      </c>
      <c r="V291" s="43">
        <v>45657</v>
      </c>
      <c r="W291" s="44">
        <v>0</v>
      </c>
      <c r="X291" s="44">
        <v>0</v>
      </c>
      <c r="Y291" s="44">
        <v>0</v>
      </c>
      <c r="Z291" s="44">
        <v>0</v>
      </c>
      <c r="AA291" s="44">
        <v>0</v>
      </c>
      <c r="AB291" s="44">
        <v>0</v>
      </c>
      <c r="AC291" s="44">
        <v>0</v>
      </c>
      <c r="AD291" s="44">
        <v>0</v>
      </c>
      <c r="AE291" s="44">
        <v>0</v>
      </c>
      <c r="AF291" s="46"/>
      <c r="AG291" s="46"/>
      <c r="AH291" s="46"/>
      <c r="AI291" s="47"/>
    </row>
    <row r="292" spans="1:35" hidden="1" x14ac:dyDescent="0.25">
      <c r="A292" s="26">
        <v>123905</v>
      </c>
      <c r="B292" s="26" t="s">
        <v>1485</v>
      </c>
      <c r="C292" s="27" t="s">
        <v>1485</v>
      </c>
      <c r="D292" s="27" t="s">
        <v>770</v>
      </c>
      <c r="E292" s="27" t="s">
        <v>35</v>
      </c>
      <c r="F292" s="27" t="s">
        <v>36</v>
      </c>
      <c r="G292" s="27" t="s">
        <v>770</v>
      </c>
      <c r="H292" s="27" t="s">
        <v>37</v>
      </c>
      <c r="I292" s="27" t="s">
        <v>38</v>
      </c>
      <c r="J292" s="27" t="s">
        <v>43</v>
      </c>
      <c r="K292" s="27" t="s">
        <v>1463</v>
      </c>
      <c r="L292" s="27" t="s">
        <v>1453</v>
      </c>
      <c r="N292" s="28">
        <v>45777</v>
      </c>
      <c r="O292" s="40" t="str" cm="1">
        <f t="array" ref="O292">IF(S292="Sim", "Em ação preparatória", IFERROR(INDEX('[1]Situação-Fase-SituaçãoSite'!$C$2:$C$215,MATCH(1,('[1]Situação-Fase-SituaçãoSite'!$A$2:$A$215=P292)*('[1]Situação-Fase-SituaçãoSite'!$B$2:$B$215=Q292),0)),"Combinação da Situação e Fase inválida"))</f>
        <v>Concluído</v>
      </c>
      <c r="P292" s="41" t="s">
        <v>50</v>
      </c>
      <c r="Q292" s="41" t="s">
        <v>67</v>
      </c>
      <c r="R292" s="42">
        <v>100</v>
      </c>
      <c r="S292" s="41" t="s">
        <v>41</v>
      </c>
      <c r="T292" s="41"/>
      <c r="U292" s="43">
        <v>45292</v>
      </c>
      <c r="V292" s="43">
        <v>45657</v>
      </c>
      <c r="W292" s="44">
        <v>0</v>
      </c>
      <c r="X292" s="44">
        <v>0</v>
      </c>
      <c r="Y292" s="44">
        <v>0</v>
      </c>
      <c r="Z292" s="44">
        <v>0</v>
      </c>
      <c r="AA292" s="44">
        <v>0</v>
      </c>
      <c r="AB292" s="44">
        <v>0</v>
      </c>
      <c r="AC292" s="44">
        <v>0</v>
      </c>
      <c r="AD292" s="44">
        <v>0</v>
      </c>
      <c r="AE292" s="44">
        <v>0</v>
      </c>
      <c r="AF292" s="46"/>
      <c r="AG292" s="46"/>
      <c r="AH292" s="46"/>
      <c r="AI292" s="47"/>
    </row>
    <row r="293" spans="1:35" hidden="1" x14ac:dyDescent="0.25">
      <c r="A293" s="26">
        <v>123906</v>
      </c>
      <c r="B293" s="26" t="s">
        <v>1486</v>
      </c>
      <c r="C293" s="27" t="s">
        <v>1486</v>
      </c>
      <c r="D293" s="27" t="s">
        <v>770</v>
      </c>
      <c r="E293" s="27" t="s">
        <v>35</v>
      </c>
      <c r="F293" s="27" t="s">
        <v>36</v>
      </c>
      <c r="G293" s="27" t="s">
        <v>770</v>
      </c>
      <c r="H293" s="27" t="s">
        <v>37</v>
      </c>
      <c r="I293" s="27" t="s">
        <v>38</v>
      </c>
      <c r="J293" s="27" t="s">
        <v>48</v>
      </c>
      <c r="K293" s="27" t="s">
        <v>1463</v>
      </c>
      <c r="L293" s="27" t="s">
        <v>1455</v>
      </c>
      <c r="N293" s="28">
        <v>45777</v>
      </c>
      <c r="O293" s="40" t="str" cm="1">
        <f t="array" ref="O293">IF(S293="Sim", "Em ação preparatória", IFERROR(INDEX('[1]Situação-Fase-SituaçãoSite'!$C$2:$C$215,MATCH(1,('[1]Situação-Fase-SituaçãoSite'!$A$2:$A$215=P293)*('[1]Situação-Fase-SituaçãoSite'!$B$2:$B$215=Q293),0)),"Combinação da Situação e Fase inválida"))</f>
        <v>Concluído</v>
      </c>
      <c r="P293" s="41" t="s">
        <v>50</v>
      </c>
      <c r="Q293" s="41" t="s">
        <v>67</v>
      </c>
      <c r="R293" s="42">
        <v>100</v>
      </c>
      <c r="S293" s="41" t="s">
        <v>41</v>
      </c>
      <c r="T293" s="41"/>
      <c r="U293" s="43">
        <v>45292</v>
      </c>
      <c r="V293" s="43">
        <v>45657</v>
      </c>
      <c r="W293" s="44">
        <v>0</v>
      </c>
      <c r="X293" s="44">
        <v>0</v>
      </c>
      <c r="Y293" s="44">
        <v>0</v>
      </c>
      <c r="Z293" s="44">
        <v>0</v>
      </c>
      <c r="AA293" s="44">
        <v>0</v>
      </c>
      <c r="AB293" s="44">
        <v>0</v>
      </c>
      <c r="AC293" s="44">
        <v>0</v>
      </c>
      <c r="AD293" s="44">
        <v>0</v>
      </c>
      <c r="AE293" s="44">
        <v>0</v>
      </c>
      <c r="AF293" s="46"/>
      <c r="AG293" s="46"/>
      <c r="AH293" s="46"/>
      <c r="AI293" s="47"/>
    </row>
    <row r="294" spans="1:35" hidden="1" x14ac:dyDescent="0.25">
      <c r="A294" s="26">
        <v>123907</v>
      </c>
      <c r="B294" s="26" t="s">
        <v>1487</v>
      </c>
      <c r="C294" s="27" t="s">
        <v>1487</v>
      </c>
      <c r="D294" s="27" t="s">
        <v>770</v>
      </c>
      <c r="E294" s="27" t="s">
        <v>35</v>
      </c>
      <c r="F294" s="27" t="s">
        <v>36</v>
      </c>
      <c r="G294" s="27" t="s">
        <v>770</v>
      </c>
      <c r="H294" s="27" t="s">
        <v>37</v>
      </c>
      <c r="I294" s="27" t="s">
        <v>38</v>
      </c>
      <c r="J294" s="27" t="s">
        <v>732</v>
      </c>
      <c r="K294" s="27" t="s">
        <v>1463</v>
      </c>
      <c r="L294" s="27" t="s">
        <v>1457</v>
      </c>
      <c r="N294" s="28">
        <v>45777</v>
      </c>
      <c r="O294" s="40" t="str" cm="1">
        <f t="array" ref="O294">IF(S294="Sim", "Em ação preparatória", IFERROR(INDEX('[1]Situação-Fase-SituaçãoSite'!$C$2:$C$215,MATCH(1,('[1]Situação-Fase-SituaçãoSite'!$A$2:$A$215=P294)*('[1]Situação-Fase-SituaçãoSite'!$B$2:$B$215=Q294),0)),"Combinação da Situação e Fase inválida"))</f>
        <v>Concluído</v>
      </c>
      <c r="P294" s="41" t="s">
        <v>50</v>
      </c>
      <c r="Q294" s="41" t="s">
        <v>67</v>
      </c>
      <c r="R294" s="42">
        <v>100</v>
      </c>
      <c r="S294" s="41" t="s">
        <v>41</v>
      </c>
      <c r="T294" s="41"/>
      <c r="U294" s="43">
        <v>45292</v>
      </c>
      <c r="V294" s="43">
        <v>45657</v>
      </c>
      <c r="W294" s="44">
        <v>0</v>
      </c>
      <c r="X294" s="44">
        <v>0</v>
      </c>
      <c r="Y294" s="44">
        <v>0</v>
      </c>
      <c r="Z294" s="44">
        <v>0</v>
      </c>
      <c r="AA294" s="44">
        <v>0</v>
      </c>
      <c r="AB294" s="44">
        <v>0</v>
      </c>
      <c r="AC294" s="44">
        <v>0</v>
      </c>
      <c r="AD294" s="44">
        <v>0</v>
      </c>
      <c r="AE294" s="44">
        <v>0</v>
      </c>
      <c r="AF294" s="46"/>
      <c r="AG294" s="46"/>
      <c r="AH294" s="46"/>
      <c r="AI294" s="47"/>
    </row>
    <row r="295" spans="1:35" hidden="1" x14ac:dyDescent="0.25">
      <c r="A295" s="26">
        <v>123908</v>
      </c>
      <c r="B295" s="26" t="s">
        <v>1488</v>
      </c>
      <c r="C295" s="27" t="s">
        <v>1488</v>
      </c>
      <c r="D295" s="27" t="s">
        <v>770</v>
      </c>
      <c r="E295" s="27" t="s">
        <v>35</v>
      </c>
      <c r="F295" s="27" t="s">
        <v>36</v>
      </c>
      <c r="G295" s="27" t="s">
        <v>770</v>
      </c>
      <c r="H295" s="27" t="s">
        <v>37</v>
      </c>
      <c r="I295" s="27" t="s">
        <v>38</v>
      </c>
      <c r="J295" s="27" t="s">
        <v>46</v>
      </c>
      <c r="K295" s="27" t="s">
        <v>1463</v>
      </c>
      <c r="L295" s="27" t="s">
        <v>1459</v>
      </c>
      <c r="N295" s="28">
        <v>45777</v>
      </c>
      <c r="O295" s="40" t="str" cm="1">
        <f t="array" ref="O295">IF(S295="Sim", "Em ação preparatória", IFERROR(INDEX('[1]Situação-Fase-SituaçãoSite'!$C$2:$C$215,MATCH(1,('[1]Situação-Fase-SituaçãoSite'!$A$2:$A$215=P295)*('[1]Situação-Fase-SituaçãoSite'!$B$2:$B$215=Q295),0)),"Combinação da Situação e Fase inválida"))</f>
        <v>Concluído</v>
      </c>
      <c r="P295" s="41" t="s">
        <v>50</v>
      </c>
      <c r="Q295" s="41" t="s">
        <v>67</v>
      </c>
      <c r="R295" s="42">
        <v>100</v>
      </c>
      <c r="S295" s="41" t="s">
        <v>41</v>
      </c>
      <c r="T295" s="41"/>
      <c r="U295" s="43">
        <v>45292</v>
      </c>
      <c r="V295" s="43">
        <v>45657</v>
      </c>
      <c r="W295" s="44">
        <v>0</v>
      </c>
      <c r="X295" s="44">
        <v>0</v>
      </c>
      <c r="Y295" s="44">
        <v>0</v>
      </c>
      <c r="Z295" s="44">
        <v>0</v>
      </c>
      <c r="AA295" s="44">
        <v>0</v>
      </c>
      <c r="AB295" s="44">
        <v>0</v>
      </c>
      <c r="AC295" s="44">
        <v>0</v>
      </c>
      <c r="AD295" s="44">
        <v>0</v>
      </c>
      <c r="AE295" s="44">
        <v>0</v>
      </c>
      <c r="AF295" s="46"/>
      <c r="AG295" s="46"/>
      <c r="AH295" s="46"/>
      <c r="AI295" s="47"/>
    </row>
    <row r="296" spans="1:35" hidden="1" x14ac:dyDescent="0.25">
      <c r="A296" s="26">
        <v>123909</v>
      </c>
      <c r="B296" s="26" t="s">
        <v>1489</v>
      </c>
      <c r="C296" s="27" t="s">
        <v>1489</v>
      </c>
      <c r="D296" s="27" t="s">
        <v>770</v>
      </c>
      <c r="E296" s="27" t="s">
        <v>35</v>
      </c>
      <c r="F296" s="27" t="s">
        <v>36</v>
      </c>
      <c r="G296" s="27" t="s">
        <v>770</v>
      </c>
      <c r="H296" s="27" t="s">
        <v>37</v>
      </c>
      <c r="I296" s="27" t="s">
        <v>38</v>
      </c>
      <c r="J296" s="27" t="s">
        <v>750</v>
      </c>
      <c r="K296" s="27" t="s">
        <v>1463</v>
      </c>
      <c r="L296" s="27" t="s">
        <v>1461</v>
      </c>
      <c r="N296" s="28">
        <v>45777</v>
      </c>
      <c r="O296" s="40" t="str" cm="1">
        <f t="array" ref="O296">IF(S296="Sim", "Em ação preparatória", IFERROR(INDEX('[1]Situação-Fase-SituaçãoSite'!$C$2:$C$215,MATCH(1,('[1]Situação-Fase-SituaçãoSite'!$A$2:$A$215=P296)*('[1]Situação-Fase-SituaçãoSite'!$B$2:$B$215=Q296),0)),"Combinação da Situação e Fase inválida"))</f>
        <v>Concluído</v>
      </c>
      <c r="P296" s="41" t="s">
        <v>50</v>
      </c>
      <c r="Q296" s="41" t="s">
        <v>67</v>
      </c>
      <c r="R296" s="42">
        <v>100</v>
      </c>
      <c r="S296" s="41" t="s">
        <v>41</v>
      </c>
      <c r="T296" s="41"/>
      <c r="U296" s="43">
        <v>45292</v>
      </c>
      <c r="V296" s="43">
        <v>45657</v>
      </c>
      <c r="W296" s="44">
        <v>0</v>
      </c>
      <c r="X296" s="44">
        <v>0</v>
      </c>
      <c r="Y296" s="44">
        <v>0</v>
      </c>
      <c r="Z296" s="44">
        <v>0</v>
      </c>
      <c r="AA296" s="44">
        <v>0</v>
      </c>
      <c r="AB296" s="44">
        <v>0</v>
      </c>
      <c r="AC296" s="44">
        <v>0</v>
      </c>
      <c r="AD296" s="44">
        <v>0</v>
      </c>
      <c r="AE296" s="44">
        <v>0</v>
      </c>
      <c r="AF296" s="46"/>
      <c r="AG296" s="46"/>
      <c r="AH296" s="46"/>
      <c r="AI296" s="47"/>
    </row>
    <row r="297" spans="1:35" hidden="1" x14ac:dyDescent="0.25">
      <c r="A297" s="26">
        <v>123910</v>
      </c>
      <c r="B297" s="26" t="s">
        <v>1490</v>
      </c>
      <c r="C297" s="27" t="s">
        <v>1490</v>
      </c>
      <c r="D297" s="27"/>
      <c r="E297" s="27" t="s">
        <v>35</v>
      </c>
      <c r="F297" s="27" t="s">
        <v>36</v>
      </c>
      <c r="G297" s="27" t="s">
        <v>770</v>
      </c>
      <c r="H297" s="27" t="s">
        <v>37</v>
      </c>
      <c r="I297" s="27" t="s">
        <v>38</v>
      </c>
      <c r="J297" s="27" t="s">
        <v>74</v>
      </c>
      <c r="K297" s="27" t="s">
        <v>1463</v>
      </c>
      <c r="L297" s="27" t="s">
        <v>1408</v>
      </c>
      <c r="N297" s="28">
        <v>45777</v>
      </c>
      <c r="O297" s="40" t="str" cm="1">
        <f t="array" ref="O297">IF(S297="Sim", "Em ação preparatória", IFERROR(INDEX('[1]Situação-Fase-SituaçãoSite'!$C$2:$C$215,MATCH(1,('[1]Situação-Fase-SituaçãoSite'!$A$2:$A$215=P297)*('[1]Situação-Fase-SituaçãoSite'!$B$2:$B$215=Q297),0)),"Combinação da Situação e Fase inválida"))</f>
        <v>Em ação preparatória</v>
      </c>
      <c r="P297" s="41" t="s">
        <v>62</v>
      </c>
      <c r="Q297" s="41" t="s">
        <v>62</v>
      </c>
      <c r="R297" s="42">
        <v>0</v>
      </c>
      <c r="S297" s="41" t="s">
        <v>41</v>
      </c>
      <c r="T297" s="41"/>
      <c r="U297" s="43">
        <v>45658</v>
      </c>
      <c r="V297" s="43">
        <v>46022</v>
      </c>
      <c r="W297" s="44">
        <v>0</v>
      </c>
      <c r="X297" s="44">
        <v>0</v>
      </c>
      <c r="Y297" s="44">
        <v>0</v>
      </c>
      <c r="Z297" s="44">
        <v>0</v>
      </c>
      <c r="AA297" s="44">
        <v>0</v>
      </c>
      <c r="AB297" s="44">
        <v>0</v>
      </c>
      <c r="AC297" s="44">
        <v>0</v>
      </c>
      <c r="AD297" s="44">
        <v>0</v>
      </c>
      <c r="AE297" s="44">
        <v>0</v>
      </c>
      <c r="AF297" s="46"/>
      <c r="AG297" s="46"/>
      <c r="AH297" s="46"/>
      <c r="AI297" s="47"/>
    </row>
    <row r="298" spans="1:35" hidden="1" x14ac:dyDescent="0.25">
      <c r="A298" s="26">
        <v>123911</v>
      </c>
      <c r="B298" s="26" t="s">
        <v>1491</v>
      </c>
      <c r="C298" s="27" t="s">
        <v>1491</v>
      </c>
      <c r="D298" s="27"/>
      <c r="E298" s="27" t="s">
        <v>35</v>
      </c>
      <c r="F298" s="27" t="s">
        <v>36</v>
      </c>
      <c r="G298" s="27" t="s">
        <v>770</v>
      </c>
      <c r="H298" s="27" t="s">
        <v>37</v>
      </c>
      <c r="I298" s="27" t="s">
        <v>38</v>
      </c>
      <c r="J298" s="27" t="s">
        <v>102</v>
      </c>
      <c r="K298" s="27" t="s">
        <v>1463</v>
      </c>
      <c r="L298" s="27" t="s">
        <v>1410</v>
      </c>
      <c r="N298" s="28">
        <v>45777</v>
      </c>
      <c r="O298" s="40" t="str" cm="1">
        <f t="array" ref="O298">IF(S298="Sim", "Em ação preparatória", IFERROR(INDEX('[1]Situação-Fase-SituaçãoSite'!$C$2:$C$215,MATCH(1,('[1]Situação-Fase-SituaçãoSite'!$A$2:$A$215=P298)*('[1]Situação-Fase-SituaçãoSite'!$B$2:$B$215=Q298),0)),"Combinação da Situação e Fase inválida"))</f>
        <v>Em ação preparatória</v>
      </c>
      <c r="P298" s="41" t="s">
        <v>62</v>
      </c>
      <c r="Q298" s="41" t="s">
        <v>62</v>
      </c>
      <c r="R298" s="42">
        <v>0</v>
      </c>
      <c r="S298" s="41" t="s">
        <v>41</v>
      </c>
      <c r="T298" s="41"/>
      <c r="U298" s="43">
        <v>45658</v>
      </c>
      <c r="V298" s="43">
        <v>46022</v>
      </c>
      <c r="W298" s="44">
        <v>0</v>
      </c>
      <c r="X298" s="44">
        <v>0</v>
      </c>
      <c r="Y298" s="44">
        <v>0</v>
      </c>
      <c r="Z298" s="44">
        <v>0</v>
      </c>
      <c r="AA298" s="44">
        <v>0</v>
      </c>
      <c r="AB298" s="44">
        <v>0</v>
      </c>
      <c r="AC298" s="44">
        <v>0</v>
      </c>
      <c r="AD298" s="44">
        <v>0</v>
      </c>
      <c r="AE298" s="44">
        <v>0</v>
      </c>
      <c r="AF298" s="46"/>
      <c r="AG298" s="46"/>
      <c r="AH298" s="46"/>
      <c r="AI298" s="47"/>
    </row>
    <row r="299" spans="1:35" hidden="1" x14ac:dyDescent="0.25">
      <c r="A299" s="26">
        <v>123912</v>
      </c>
      <c r="B299" s="26" t="s">
        <v>1492</v>
      </c>
      <c r="C299" s="27" t="s">
        <v>1492</v>
      </c>
      <c r="D299" s="27"/>
      <c r="E299" s="27" t="s">
        <v>35</v>
      </c>
      <c r="F299" s="27" t="s">
        <v>36</v>
      </c>
      <c r="G299" s="27" t="s">
        <v>770</v>
      </c>
      <c r="H299" s="27" t="s">
        <v>37</v>
      </c>
      <c r="I299" s="27" t="s">
        <v>38</v>
      </c>
      <c r="J299" s="27" t="s">
        <v>892</v>
      </c>
      <c r="K299" s="27" t="s">
        <v>1463</v>
      </c>
      <c r="L299" s="27" t="s">
        <v>1412</v>
      </c>
      <c r="N299" s="28">
        <v>45777</v>
      </c>
      <c r="O299" s="40" t="str" cm="1">
        <f t="array" ref="O299">IF(S299="Sim", "Em ação preparatória", IFERROR(INDEX('[1]Situação-Fase-SituaçãoSite'!$C$2:$C$215,MATCH(1,('[1]Situação-Fase-SituaçãoSite'!$A$2:$A$215=P299)*('[1]Situação-Fase-SituaçãoSite'!$B$2:$B$215=Q299),0)),"Combinação da Situação e Fase inválida"))</f>
        <v>Em ação preparatória</v>
      </c>
      <c r="P299" s="41" t="s">
        <v>62</v>
      </c>
      <c r="Q299" s="41" t="s">
        <v>62</v>
      </c>
      <c r="R299" s="42">
        <v>0</v>
      </c>
      <c r="S299" s="41" t="s">
        <v>41</v>
      </c>
      <c r="T299" s="41"/>
      <c r="U299" s="43">
        <v>45658</v>
      </c>
      <c r="V299" s="43">
        <v>46022</v>
      </c>
      <c r="W299" s="44">
        <v>0</v>
      </c>
      <c r="X299" s="44">
        <v>0</v>
      </c>
      <c r="Y299" s="44">
        <v>0</v>
      </c>
      <c r="Z299" s="44">
        <v>0</v>
      </c>
      <c r="AA299" s="44">
        <v>0</v>
      </c>
      <c r="AB299" s="44">
        <v>0</v>
      </c>
      <c r="AC299" s="44">
        <v>0</v>
      </c>
      <c r="AD299" s="44">
        <v>0</v>
      </c>
      <c r="AE299" s="44">
        <v>0</v>
      </c>
      <c r="AF299" s="46"/>
      <c r="AG299" s="46"/>
      <c r="AH299" s="46"/>
      <c r="AI299" s="47"/>
    </row>
    <row r="300" spans="1:35" hidden="1" x14ac:dyDescent="0.25">
      <c r="A300" s="26">
        <v>123913</v>
      </c>
      <c r="B300" s="26" t="s">
        <v>1493</v>
      </c>
      <c r="C300" s="27" t="s">
        <v>1493</v>
      </c>
      <c r="D300" s="27"/>
      <c r="E300" s="27" t="s">
        <v>35</v>
      </c>
      <c r="F300" s="27" t="s">
        <v>36</v>
      </c>
      <c r="G300" s="27" t="s">
        <v>770</v>
      </c>
      <c r="H300" s="27" t="s">
        <v>37</v>
      </c>
      <c r="I300" s="27" t="s">
        <v>38</v>
      </c>
      <c r="J300" s="27" t="s">
        <v>117</v>
      </c>
      <c r="K300" s="27" t="s">
        <v>1463</v>
      </c>
      <c r="L300" s="27" t="s">
        <v>1414</v>
      </c>
      <c r="N300" s="28">
        <v>45777</v>
      </c>
      <c r="O300" s="40" t="str" cm="1">
        <f t="array" ref="O300">IF(S300="Sim", "Em ação preparatória", IFERROR(INDEX('[1]Situação-Fase-SituaçãoSite'!$C$2:$C$215,MATCH(1,('[1]Situação-Fase-SituaçãoSite'!$A$2:$A$215=P300)*('[1]Situação-Fase-SituaçãoSite'!$B$2:$B$215=Q300),0)),"Combinação da Situação e Fase inválida"))</f>
        <v>Em ação preparatória</v>
      </c>
      <c r="P300" s="41" t="s">
        <v>62</v>
      </c>
      <c r="Q300" s="41" t="s">
        <v>62</v>
      </c>
      <c r="R300" s="42">
        <v>0</v>
      </c>
      <c r="S300" s="41" t="s">
        <v>41</v>
      </c>
      <c r="T300" s="41"/>
      <c r="U300" s="43">
        <v>45658</v>
      </c>
      <c r="V300" s="43">
        <v>46022</v>
      </c>
      <c r="W300" s="44">
        <v>0</v>
      </c>
      <c r="X300" s="44">
        <v>0</v>
      </c>
      <c r="Y300" s="44">
        <v>0</v>
      </c>
      <c r="Z300" s="44">
        <v>0</v>
      </c>
      <c r="AA300" s="44">
        <v>0</v>
      </c>
      <c r="AB300" s="44">
        <v>0</v>
      </c>
      <c r="AC300" s="44">
        <v>0</v>
      </c>
      <c r="AD300" s="44">
        <v>0</v>
      </c>
      <c r="AE300" s="44">
        <v>0</v>
      </c>
      <c r="AF300" s="46"/>
      <c r="AG300" s="46"/>
      <c r="AH300" s="46"/>
      <c r="AI300" s="47"/>
    </row>
    <row r="301" spans="1:35" hidden="1" x14ac:dyDescent="0.25">
      <c r="A301" s="26">
        <v>123914</v>
      </c>
      <c r="B301" s="26" t="s">
        <v>1494</v>
      </c>
      <c r="C301" s="27" t="s">
        <v>1494</v>
      </c>
      <c r="D301" s="27"/>
      <c r="E301" s="27" t="s">
        <v>35</v>
      </c>
      <c r="F301" s="27" t="s">
        <v>36</v>
      </c>
      <c r="G301" s="27" t="s">
        <v>770</v>
      </c>
      <c r="H301" s="27" t="s">
        <v>37</v>
      </c>
      <c r="I301" s="27" t="s">
        <v>38</v>
      </c>
      <c r="J301" s="27" t="s">
        <v>47</v>
      </c>
      <c r="K301" s="27" t="s">
        <v>1463</v>
      </c>
      <c r="L301" s="27" t="s">
        <v>1416</v>
      </c>
      <c r="N301" s="28">
        <v>45777</v>
      </c>
      <c r="O301" s="40" t="str" cm="1">
        <f t="array" ref="O301">IF(S301="Sim", "Em ação preparatória", IFERROR(INDEX('[1]Situação-Fase-SituaçãoSite'!$C$2:$C$215,MATCH(1,('[1]Situação-Fase-SituaçãoSite'!$A$2:$A$215=P301)*('[1]Situação-Fase-SituaçãoSite'!$B$2:$B$215=Q301),0)),"Combinação da Situação e Fase inválida"))</f>
        <v>Em ação preparatória</v>
      </c>
      <c r="P301" s="41" t="s">
        <v>62</v>
      </c>
      <c r="Q301" s="41" t="s">
        <v>62</v>
      </c>
      <c r="R301" s="42">
        <v>0</v>
      </c>
      <c r="S301" s="41" t="s">
        <v>41</v>
      </c>
      <c r="T301" s="41"/>
      <c r="U301" s="43">
        <v>45658</v>
      </c>
      <c r="V301" s="43">
        <v>46022</v>
      </c>
      <c r="W301" s="44">
        <v>0</v>
      </c>
      <c r="X301" s="44">
        <v>0</v>
      </c>
      <c r="Y301" s="44">
        <v>0</v>
      </c>
      <c r="Z301" s="44">
        <v>0</v>
      </c>
      <c r="AA301" s="44">
        <v>0</v>
      </c>
      <c r="AB301" s="44">
        <v>0</v>
      </c>
      <c r="AC301" s="44">
        <v>0</v>
      </c>
      <c r="AD301" s="44">
        <v>0</v>
      </c>
      <c r="AE301" s="44">
        <v>0</v>
      </c>
      <c r="AF301" s="46"/>
      <c r="AG301" s="46"/>
      <c r="AH301" s="46"/>
      <c r="AI301" s="47"/>
    </row>
    <row r="302" spans="1:35" hidden="1" x14ac:dyDescent="0.25">
      <c r="A302" s="26">
        <v>123915</v>
      </c>
      <c r="B302" s="26" t="s">
        <v>1495</v>
      </c>
      <c r="C302" s="27" t="s">
        <v>1495</v>
      </c>
      <c r="D302" s="27"/>
      <c r="E302" s="27" t="s">
        <v>35</v>
      </c>
      <c r="F302" s="27" t="s">
        <v>36</v>
      </c>
      <c r="G302" s="27" t="s">
        <v>770</v>
      </c>
      <c r="H302" s="27" t="s">
        <v>37</v>
      </c>
      <c r="I302" s="27" t="s">
        <v>38</v>
      </c>
      <c r="J302" s="27" t="s">
        <v>211</v>
      </c>
      <c r="K302" s="27" t="s">
        <v>1463</v>
      </c>
      <c r="L302" s="27" t="s">
        <v>1418</v>
      </c>
      <c r="N302" s="28">
        <v>45777</v>
      </c>
      <c r="O302" s="40" t="str" cm="1">
        <f t="array" ref="O302">IF(S302="Sim", "Em ação preparatória", IFERROR(INDEX('[1]Situação-Fase-SituaçãoSite'!$C$2:$C$215,MATCH(1,('[1]Situação-Fase-SituaçãoSite'!$A$2:$A$215=P302)*('[1]Situação-Fase-SituaçãoSite'!$B$2:$B$215=Q302),0)),"Combinação da Situação e Fase inválida"))</f>
        <v>Em ação preparatória</v>
      </c>
      <c r="P302" s="41" t="s">
        <v>62</v>
      </c>
      <c r="Q302" s="41" t="s">
        <v>62</v>
      </c>
      <c r="R302" s="42">
        <v>0</v>
      </c>
      <c r="S302" s="41" t="s">
        <v>41</v>
      </c>
      <c r="T302" s="41"/>
      <c r="U302" s="43">
        <v>45658</v>
      </c>
      <c r="V302" s="43">
        <v>46022</v>
      </c>
      <c r="W302" s="44">
        <v>0</v>
      </c>
      <c r="X302" s="44">
        <v>0</v>
      </c>
      <c r="Y302" s="44">
        <v>0</v>
      </c>
      <c r="Z302" s="44">
        <v>0</v>
      </c>
      <c r="AA302" s="44">
        <v>0</v>
      </c>
      <c r="AB302" s="44">
        <v>0</v>
      </c>
      <c r="AC302" s="44">
        <v>0</v>
      </c>
      <c r="AD302" s="44">
        <v>0</v>
      </c>
      <c r="AE302" s="44">
        <v>0</v>
      </c>
      <c r="AF302" s="46"/>
      <c r="AG302" s="46"/>
      <c r="AH302" s="46"/>
      <c r="AI302" s="47"/>
    </row>
    <row r="303" spans="1:35" hidden="1" x14ac:dyDescent="0.25">
      <c r="A303" s="26">
        <v>123916</v>
      </c>
      <c r="B303" s="26" t="s">
        <v>1496</v>
      </c>
      <c r="C303" s="27" t="s">
        <v>1496</v>
      </c>
      <c r="D303" s="27"/>
      <c r="E303" s="27" t="s">
        <v>35</v>
      </c>
      <c r="F303" s="27" t="s">
        <v>36</v>
      </c>
      <c r="G303" s="27" t="s">
        <v>770</v>
      </c>
      <c r="H303" s="27" t="s">
        <v>37</v>
      </c>
      <c r="I303" s="27" t="s">
        <v>38</v>
      </c>
      <c r="J303" s="27" t="s">
        <v>1420</v>
      </c>
      <c r="K303" s="27" t="s">
        <v>1463</v>
      </c>
      <c r="L303" s="27" t="s">
        <v>1421</v>
      </c>
      <c r="N303" s="28">
        <v>45777</v>
      </c>
      <c r="O303" s="40" t="str" cm="1">
        <f t="array" ref="O303">IF(S303="Sim", "Em ação preparatória", IFERROR(INDEX('[1]Situação-Fase-SituaçãoSite'!$C$2:$C$215,MATCH(1,('[1]Situação-Fase-SituaçãoSite'!$A$2:$A$215=P303)*('[1]Situação-Fase-SituaçãoSite'!$B$2:$B$215=Q303),0)),"Combinação da Situação e Fase inválida"))</f>
        <v>Em ação preparatória</v>
      </c>
      <c r="P303" s="41" t="s">
        <v>62</v>
      </c>
      <c r="Q303" s="41" t="s">
        <v>62</v>
      </c>
      <c r="R303" s="42">
        <v>0</v>
      </c>
      <c r="S303" s="41" t="s">
        <v>41</v>
      </c>
      <c r="T303" s="41"/>
      <c r="U303" s="43">
        <v>45658</v>
      </c>
      <c r="V303" s="43">
        <v>46022</v>
      </c>
      <c r="W303" s="44">
        <v>0</v>
      </c>
      <c r="X303" s="44">
        <v>0</v>
      </c>
      <c r="Y303" s="44">
        <v>0</v>
      </c>
      <c r="Z303" s="44">
        <v>0</v>
      </c>
      <c r="AA303" s="44">
        <v>0</v>
      </c>
      <c r="AB303" s="44">
        <v>0</v>
      </c>
      <c r="AC303" s="44">
        <v>0</v>
      </c>
      <c r="AD303" s="44">
        <v>0</v>
      </c>
      <c r="AE303" s="44">
        <v>0</v>
      </c>
      <c r="AF303" s="46"/>
      <c r="AG303" s="46"/>
      <c r="AH303" s="46"/>
      <c r="AI303" s="47"/>
    </row>
    <row r="304" spans="1:35" hidden="1" x14ac:dyDescent="0.25">
      <c r="A304" s="26">
        <v>123917</v>
      </c>
      <c r="B304" s="26" t="s">
        <v>1497</v>
      </c>
      <c r="C304" s="27" t="s">
        <v>1497</v>
      </c>
      <c r="D304" s="27"/>
      <c r="E304" s="27" t="s">
        <v>35</v>
      </c>
      <c r="F304" s="27" t="s">
        <v>36</v>
      </c>
      <c r="G304" s="27" t="s">
        <v>770</v>
      </c>
      <c r="H304" s="27" t="s">
        <v>37</v>
      </c>
      <c r="I304" s="27" t="s">
        <v>38</v>
      </c>
      <c r="J304" s="27" t="s">
        <v>228</v>
      </c>
      <c r="K304" s="27" t="s">
        <v>1463</v>
      </c>
      <c r="L304" s="27" t="s">
        <v>1423</v>
      </c>
      <c r="N304" s="28">
        <v>45777</v>
      </c>
      <c r="O304" s="40" t="str" cm="1">
        <f t="array" ref="O304">IF(S304="Sim", "Em ação preparatória", IFERROR(INDEX('[1]Situação-Fase-SituaçãoSite'!$C$2:$C$215,MATCH(1,('[1]Situação-Fase-SituaçãoSite'!$A$2:$A$215=P304)*('[1]Situação-Fase-SituaçãoSite'!$B$2:$B$215=Q304),0)),"Combinação da Situação e Fase inválida"))</f>
        <v>Em ação preparatória</v>
      </c>
      <c r="P304" s="41" t="s">
        <v>62</v>
      </c>
      <c r="Q304" s="41" t="s">
        <v>62</v>
      </c>
      <c r="R304" s="42">
        <v>0</v>
      </c>
      <c r="S304" s="41" t="s">
        <v>41</v>
      </c>
      <c r="T304" s="41"/>
      <c r="U304" s="43">
        <v>45658</v>
      </c>
      <c r="V304" s="43">
        <v>46022</v>
      </c>
      <c r="W304" s="44">
        <v>0</v>
      </c>
      <c r="X304" s="44">
        <v>0</v>
      </c>
      <c r="Y304" s="44">
        <v>0</v>
      </c>
      <c r="Z304" s="44">
        <v>0</v>
      </c>
      <c r="AA304" s="44">
        <v>0</v>
      </c>
      <c r="AB304" s="44">
        <v>0</v>
      </c>
      <c r="AC304" s="44">
        <v>0</v>
      </c>
      <c r="AD304" s="44">
        <v>0</v>
      </c>
      <c r="AE304" s="44">
        <v>0</v>
      </c>
      <c r="AF304" s="46"/>
      <c r="AG304" s="46"/>
      <c r="AH304" s="46"/>
      <c r="AI304" s="47"/>
    </row>
    <row r="305" spans="1:35" hidden="1" x14ac:dyDescent="0.25">
      <c r="A305" s="26">
        <v>123918</v>
      </c>
      <c r="B305" s="26" t="s">
        <v>1498</v>
      </c>
      <c r="C305" s="27" t="s">
        <v>1498</v>
      </c>
      <c r="D305" s="27"/>
      <c r="E305" s="27" t="s">
        <v>35</v>
      </c>
      <c r="F305" s="27" t="s">
        <v>36</v>
      </c>
      <c r="G305" s="27" t="s">
        <v>770</v>
      </c>
      <c r="H305" s="27" t="s">
        <v>37</v>
      </c>
      <c r="I305" s="27" t="s">
        <v>38</v>
      </c>
      <c r="J305" s="27" t="s">
        <v>53</v>
      </c>
      <c r="K305" s="27" t="s">
        <v>1463</v>
      </c>
      <c r="L305" s="27" t="s">
        <v>1425</v>
      </c>
      <c r="N305" s="28">
        <v>45777</v>
      </c>
      <c r="O305" s="40" t="str" cm="1">
        <f t="array" ref="O305">IF(S305="Sim", "Em ação preparatória", IFERROR(INDEX('[1]Situação-Fase-SituaçãoSite'!$C$2:$C$215,MATCH(1,('[1]Situação-Fase-SituaçãoSite'!$A$2:$A$215=P305)*('[1]Situação-Fase-SituaçãoSite'!$B$2:$B$215=Q305),0)),"Combinação da Situação e Fase inválida"))</f>
        <v>Em ação preparatória</v>
      </c>
      <c r="P305" s="41" t="s">
        <v>62</v>
      </c>
      <c r="Q305" s="41" t="s">
        <v>62</v>
      </c>
      <c r="R305" s="42">
        <v>0</v>
      </c>
      <c r="S305" s="41" t="s">
        <v>41</v>
      </c>
      <c r="T305" s="41"/>
      <c r="U305" s="43">
        <v>45658</v>
      </c>
      <c r="V305" s="43">
        <v>46022</v>
      </c>
      <c r="W305" s="44">
        <v>0</v>
      </c>
      <c r="X305" s="44">
        <v>0</v>
      </c>
      <c r="Y305" s="44">
        <v>0</v>
      </c>
      <c r="Z305" s="44">
        <v>0</v>
      </c>
      <c r="AA305" s="44">
        <v>0</v>
      </c>
      <c r="AB305" s="44">
        <v>0</v>
      </c>
      <c r="AC305" s="44">
        <v>0</v>
      </c>
      <c r="AD305" s="44">
        <v>0</v>
      </c>
      <c r="AE305" s="44">
        <v>0</v>
      </c>
      <c r="AF305" s="46"/>
      <c r="AG305" s="46"/>
      <c r="AH305" s="46"/>
      <c r="AI305" s="47"/>
    </row>
    <row r="306" spans="1:35" hidden="1" x14ac:dyDescent="0.25">
      <c r="A306" s="26">
        <v>123919</v>
      </c>
      <c r="B306" s="26" t="s">
        <v>1499</v>
      </c>
      <c r="C306" s="27" t="s">
        <v>1499</v>
      </c>
      <c r="D306" s="27"/>
      <c r="E306" s="27" t="s">
        <v>35</v>
      </c>
      <c r="F306" s="27" t="s">
        <v>36</v>
      </c>
      <c r="G306" s="27" t="s">
        <v>770</v>
      </c>
      <c r="H306" s="27" t="s">
        <v>37</v>
      </c>
      <c r="I306" s="27" t="s">
        <v>38</v>
      </c>
      <c r="J306" s="27" t="s">
        <v>269</v>
      </c>
      <c r="K306" s="27" t="s">
        <v>1463</v>
      </c>
      <c r="L306" s="27" t="s">
        <v>1427</v>
      </c>
      <c r="N306" s="28">
        <v>45777</v>
      </c>
      <c r="O306" s="40" t="str" cm="1">
        <f t="array" ref="O306">IF(S306="Sim", "Em ação preparatória", IFERROR(INDEX('[1]Situação-Fase-SituaçãoSite'!$C$2:$C$215,MATCH(1,('[1]Situação-Fase-SituaçãoSite'!$A$2:$A$215=P306)*('[1]Situação-Fase-SituaçãoSite'!$B$2:$B$215=Q306),0)),"Combinação da Situação e Fase inválida"))</f>
        <v>Em ação preparatória</v>
      </c>
      <c r="P306" s="41" t="s">
        <v>62</v>
      </c>
      <c r="Q306" s="41" t="s">
        <v>62</v>
      </c>
      <c r="R306" s="42">
        <v>0</v>
      </c>
      <c r="S306" s="41" t="s">
        <v>41</v>
      </c>
      <c r="T306" s="41"/>
      <c r="U306" s="43">
        <v>45658</v>
      </c>
      <c r="V306" s="43">
        <v>46022</v>
      </c>
      <c r="W306" s="44">
        <v>0</v>
      </c>
      <c r="X306" s="44">
        <v>0</v>
      </c>
      <c r="Y306" s="44">
        <v>0</v>
      </c>
      <c r="Z306" s="44">
        <v>0</v>
      </c>
      <c r="AA306" s="44">
        <v>0</v>
      </c>
      <c r="AB306" s="44">
        <v>0</v>
      </c>
      <c r="AC306" s="44">
        <v>0</v>
      </c>
      <c r="AD306" s="44">
        <v>0</v>
      </c>
      <c r="AE306" s="44">
        <v>0</v>
      </c>
      <c r="AF306" s="46"/>
      <c r="AG306" s="46"/>
      <c r="AH306" s="46"/>
      <c r="AI306" s="47"/>
    </row>
    <row r="307" spans="1:35" hidden="1" x14ac:dyDescent="0.25">
      <c r="A307" s="26">
        <v>123920</v>
      </c>
      <c r="B307" s="26" t="s">
        <v>1500</v>
      </c>
      <c r="C307" s="27" t="s">
        <v>1500</v>
      </c>
      <c r="D307" s="27"/>
      <c r="E307" s="27" t="s">
        <v>35</v>
      </c>
      <c r="F307" s="27" t="s">
        <v>36</v>
      </c>
      <c r="G307" s="27" t="s">
        <v>770</v>
      </c>
      <c r="H307" s="27" t="s">
        <v>37</v>
      </c>
      <c r="I307" s="27" t="s">
        <v>38</v>
      </c>
      <c r="J307" s="27" t="s">
        <v>52</v>
      </c>
      <c r="K307" s="27" t="s">
        <v>1463</v>
      </c>
      <c r="L307" s="27" t="s">
        <v>1429</v>
      </c>
      <c r="N307" s="28">
        <v>45777</v>
      </c>
      <c r="O307" s="40" t="str" cm="1">
        <f t="array" ref="O307">IF(S307="Sim", "Em ação preparatória", IFERROR(INDEX('[1]Situação-Fase-SituaçãoSite'!$C$2:$C$215,MATCH(1,('[1]Situação-Fase-SituaçãoSite'!$A$2:$A$215=P307)*('[1]Situação-Fase-SituaçãoSite'!$B$2:$B$215=Q307),0)),"Combinação da Situação e Fase inválida"))</f>
        <v>Em ação preparatória</v>
      </c>
      <c r="P307" s="41" t="s">
        <v>62</v>
      </c>
      <c r="Q307" s="41" t="s">
        <v>62</v>
      </c>
      <c r="R307" s="42">
        <v>0</v>
      </c>
      <c r="S307" s="41" t="s">
        <v>41</v>
      </c>
      <c r="T307" s="41"/>
      <c r="U307" s="43">
        <v>45658</v>
      </c>
      <c r="V307" s="43">
        <v>46022</v>
      </c>
      <c r="W307" s="44">
        <v>0</v>
      </c>
      <c r="X307" s="44">
        <v>0</v>
      </c>
      <c r="Y307" s="44">
        <v>0</v>
      </c>
      <c r="Z307" s="44">
        <v>0</v>
      </c>
      <c r="AA307" s="44">
        <v>0</v>
      </c>
      <c r="AB307" s="44">
        <v>0</v>
      </c>
      <c r="AC307" s="44">
        <v>0</v>
      </c>
      <c r="AD307" s="44">
        <v>0</v>
      </c>
      <c r="AE307" s="44">
        <v>0</v>
      </c>
      <c r="AF307" s="46"/>
      <c r="AG307" s="46"/>
      <c r="AH307" s="46"/>
      <c r="AI307" s="47"/>
    </row>
    <row r="308" spans="1:35" hidden="1" x14ac:dyDescent="0.25">
      <c r="A308" s="26">
        <v>123921</v>
      </c>
      <c r="B308" s="26" t="s">
        <v>1501</v>
      </c>
      <c r="C308" s="27" t="s">
        <v>1501</v>
      </c>
      <c r="D308" s="27"/>
      <c r="E308" s="27" t="s">
        <v>35</v>
      </c>
      <c r="F308" s="27" t="s">
        <v>36</v>
      </c>
      <c r="G308" s="27" t="s">
        <v>770</v>
      </c>
      <c r="H308" s="27" t="s">
        <v>37</v>
      </c>
      <c r="I308" s="27" t="s">
        <v>38</v>
      </c>
      <c r="J308" s="27" t="s">
        <v>332</v>
      </c>
      <c r="K308" s="27" t="s">
        <v>1463</v>
      </c>
      <c r="L308" s="27" t="s">
        <v>1431</v>
      </c>
      <c r="N308" s="28">
        <v>45777</v>
      </c>
      <c r="O308" s="40" t="str" cm="1">
        <f t="array" ref="O308">IF(S308="Sim", "Em ação preparatória", IFERROR(INDEX('[1]Situação-Fase-SituaçãoSite'!$C$2:$C$215,MATCH(1,('[1]Situação-Fase-SituaçãoSite'!$A$2:$A$215=P308)*('[1]Situação-Fase-SituaçãoSite'!$B$2:$B$215=Q308),0)),"Combinação da Situação e Fase inválida"))</f>
        <v>Em ação preparatória</v>
      </c>
      <c r="P308" s="41" t="s">
        <v>62</v>
      </c>
      <c r="Q308" s="41" t="s">
        <v>62</v>
      </c>
      <c r="R308" s="42">
        <v>0</v>
      </c>
      <c r="S308" s="41" t="s">
        <v>41</v>
      </c>
      <c r="T308" s="41"/>
      <c r="U308" s="43">
        <v>45658</v>
      </c>
      <c r="V308" s="43">
        <v>46022</v>
      </c>
      <c r="W308" s="44">
        <v>0</v>
      </c>
      <c r="X308" s="44">
        <v>0</v>
      </c>
      <c r="Y308" s="44">
        <v>0</v>
      </c>
      <c r="Z308" s="44">
        <v>0</v>
      </c>
      <c r="AA308" s="44">
        <v>0</v>
      </c>
      <c r="AB308" s="44">
        <v>0</v>
      </c>
      <c r="AC308" s="44">
        <v>0</v>
      </c>
      <c r="AD308" s="44">
        <v>0</v>
      </c>
      <c r="AE308" s="44">
        <v>0</v>
      </c>
      <c r="AF308" s="46"/>
      <c r="AG308" s="46"/>
      <c r="AH308" s="46"/>
      <c r="AI308" s="47"/>
    </row>
    <row r="309" spans="1:35" hidden="1" x14ac:dyDescent="0.25">
      <c r="A309" s="26">
        <v>123922</v>
      </c>
      <c r="B309" s="26" t="s">
        <v>1502</v>
      </c>
      <c r="C309" s="27" t="s">
        <v>1502</v>
      </c>
      <c r="D309" s="27"/>
      <c r="E309" s="27" t="s">
        <v>35</v>
      </c>
      <c r="F309" s="27" t="s">
        <v>36</v>
      </c>
      <c r="G309" s="27" t="s">
        <v>770</v>
      </c>
      <c r="H309" s="27" t="s">
        <v>37</v>
      </c>
      <c r="I309" s="27" t="s">
        <v>38</v>
      </c>
      <c r="J309" s="27" t="s">
        <v>37</v>
      </c>
      <c r="K309" s="27" t="s">
        <v>1463</v>
      </c>
      <c r="L309" s="27" t="s">
        <v>1433</v>
      </c>
      <c r="N309" s="28">
        <v>45777</v>
      </c>
      <c r="O309" s="40" t="str" cm="1">
        <f t="array" ref="O309">IF(S309="Sim", "Em ação preparatória", IFERROR(INDEX('[1]Situação-Fase-SituaçãoSite'!$C$2:$C$215,MATCH(1,('[1]Situação-Fase-SituaçãoSite'!$A$2:$A$215=P309)*('[1]Situação-Fase-SituaçãoSite'!$B$2:$B$215=Q309),0)),"Combinação da Situação e Fase inválida"))</f>
        <v>Em ação preparatória</v>
      </c>
      <c r="P309" s="41" t="s">
        <v>62</v>
      </c>
      <c r="Q309" s="41" t="s">
        <v>62</v>
      </c>
      <c r="R309" s="42">
        <v>0</v>
      </c>
      <c r="S309" s="41" t="s">
        <v>41</v>
      </c>
      <c r="T309" s="41"/>
      <c r="U309" s="43">
        <v>45658</v>
      </c>
      <c r="V309" s="43">
        <v>46022</v>
      </c>
      <c r="W309" s="44">
        <v>0</v>
      </c>
      <c r="X309" s="44">
        <v>0</v>
      </c>
      <c r="Y309" s="44">
        <v>0</v>
      </c>
      <c r="Z309" s="44">
        <v>0</v>
      </c>
      <c r="AA309" s="44">
        <v>0</v>
      </c>
      <c r="AB309" s="44">
        <v>0</v>
      </c>
      <c r="AC309" s="44">
        <v>0</v>
      </c>
      <c r="AD309" s="44">
        <v>0</v>
      </c>
      <c r="AE309" s="44">
        <v>0</v>
      </c>
      <c r="AF309" s="46"/>
      <c r="AG309" s="46"/>
      <c r="AH309" s="46"/>
      <c r="AI309" s="47"/>
    </row>
    <row r="310" spans="1:35" hidden="1" x14ac:dyDescent="0.25">
      <c r="A310" s="26">
        <v>123923</v>
      </c>
      <c r="B310" s="26" t="s">
        <v>1503</v>
      </c>
      <c r="C310" s="27" t="s">
        <v>1503</v>
      </c>
      <c r="D310" s="27"/>
      <c r="E310" s="27" t="s">
        <v>35</v>
      </c>
      <c r="F310" s="27" t="s">
        <v>36</v>
      </c>
      <c r="G310" s="27" t="s">
        <v>770</v>
      </c>
      <c r="H310" s="27" t="s">
        <v>37</v>
      </c>
      <c r="I310" s="27" t="s">
        <v>38</v>
      </c>
      <c r="J310" s="27" t="s">
        <v>382</v>
      </c>
      <c r="K310" s="27" t="s">
        <v>1463</v>
      </c>
      <c r="L310" s="27" t="s">
        <v>1435</v>
      </c>
      <c r="N310" s="28">
        <v>45777</v>
      </c>
      <c r="O310" s="40" t="str" cm="1">
        <f t="array" ref="O310">IF(S310="Sim", "Em ação preparatória", IFERROR(INDEX('[1]Situação-Fase-SituaçãoSite'!$C$2:$C$215,MATCH(1,('[1]Situação-Fase-SituaçãoSite'!$A$2:$A$215=P310)*('[1]Situação-Fase-SituaçãoSite'!$B$2:$B$215=Q310),0)),"Combinação da Situação e Fase inválida"))</f>
        <v>Em ação preparatória</v>
      </c>
      <c r="P310" s="41" t="s">
        <v>62</v>
      </c>
      <c r="Q310" s="41" t="s">
        <v>62</v>
      </c>
      <c r="R310" s="42">
        <v>0</v>
      </c>
      <c r="S310" s="41" t="s">
        <v>41</v>
      </c>
      <c r="T310" s="41"/>
      <c r="U310" s="43">
        <v>45658</v>
      </c>
      <c r="V310" s="43">
        <v>46022</v>
      </c>
      <c r="W310" s="44">
        <v>0</v>
      </c>
      <c r="X310" s="44">
        <v>0</v>
      </c>
      <c r="Y310" s="44">
        <v>0</v>
      </c>
      <c r="Z310" s="44">
        <v>0</v>
      </c>
      <c r="AA310" s="44">
        <v>0</v>
      </c>
      <c r="AB310" s="44">
        <v>0</v>
      </c>
      <c r="AC310" s="44">
        <v>0</v>
      </c>
      <c r="AD310" s="44">
        <v>0</v>
      </c>
      <c r="AE310" s="44">
        <v>0</v>
      </c>
      <c r="AF310" s="46"/>
      <c r="AG310" s="46"/>
      <c r="AH310" s="46"/>
      <c r="AI310" s="47"/>
    </row>
    <row r="311" spans="1:35" hidden="1" x14ac:dyDescent="0.25">
      <c r="A311" s="26">
        <v>123924</v>
      </c>
      <c r="B311" s="26" t="s">
        <v>1504</v>
      </c>
      <c r="C311" s="27" t="s">
        <v>1504</v>
      </c>
      <c r="D311" s="27"/>
      <c r="E311" s="27" t="s">
        <v>35</v>
      </c>
      <c r="F311" s="27" t="s">
        <v>36</v>
      </c>
      <c r="G311" s="27" t="s">
        <v>770</v>
      </c>
      <c r="H311" s="27" t="s">
        <v>37</v>
      </c>
      <c r="I311" s="27" t="s">
        <v>38</v>
      </c>
      <c r="J311" s="27" t="s">
        <v>436</v>
      </c>
      <c r="K311" s="27" t="s">
        <v>1463</v>
      </c>
      <c r="L311" s="27" t="s">
        <v>1437</v>
      </c>
      <c r="N311" s="28">
        <v>45777</v>
      </c>
      <c r="O311" s="40" t="str" cm="1">
        <f t="array" ref="O311">IF(S311="Sim", "Em ação preparatória", IFERROR(INDEX('[1]Situação-Fase-SituaçãoSite'!$C$2:$C$215,MATCH(1,('[1]Situação-Fase-SituaçãoSite'!$A$2:$A$215=P311)*('[1]Situação-Fase-SituaçãoSite'!$B$2:$B$215=Q311),0)),"Combinação da Situação e Fase inválida"))</f>
        <v>Em ação preparatória</v>
      </c>
      <c r="P311" s="41" t="s">
        <v>62</v>
      </c>
      <c r="Q311" s="41" t="s">
        <v>62</v>
      </c>
      <c r="R311" s="42">
        <v>0</v>
      </c>
      <c r="S311" s="41" t="s">
        <v>41</v>
      </c>
      <c r="T311" s="41"/>
      <c r="U311" s="43">
        <v>45658</v>
      </c>
      <c r="V311" s="43">
        <v>46022</v>
      </c>
      <c r="W311" s="44">
        <v>0</v>
      </c>
      <c r="X311" s="44">
        <v>0</v>
      </c>
      <c r="Y311" s="44">
        <v>0</v>
      </c>
      <c r="Z311" s="44">
        <v>0</v>
      </c>
      <c r="AA311" s="44">
        <v>0</v>
      </c>
      <c r="AB311" s="44">
        <v>0</v>
      </c>
      <c r="AC311" s="44">
        <v>0</v>
      </c>
      <c r="AD311" s="44">
        <v>0</v>
      </c>
      <c r="AE311" s="44">
        <v>0</v>
      </c>
      <c r="AF311" s="46"/>
      <c r="AG311" s="46"/>
      <c r="AH311" s="46"/>
      <c r="AI311" s="47"/>
    </row>
    <row r="312" spans="1:35" hidden="1" x14ac:dyDescent="0.25">
      <c r="A312" s="26">
        <v>123925</v>
      </c>
      <c r="B312" s="26" t="s">
        <v>1505</v>
      </c>
      <c r="C312" s="27" t="s">
        <v>1505</v>
      </c>
      <c r="D312" s="27"/>
      <c r="E312" s="27" t="s">
        <v>35</v>
      </c>
      <c r="F312" s="27" t="s">
        <v>36</v>
      </c>
      <c r="G312" s="27" t="s">
        <v>770</v>
      </c>
      <c r="H312" s="27" t="s">
        <v>37</v>
      </c>
      <c r="I312" s="27" t="s">
        <v>38</v>
      </c>
      <c r="J312" s="27" t="s">
        <v>451</v>
      </c>
      <c r="K312" s="27" t="s">
        <v>1463</v>
      </c>
      <c r="L312" s="27" t="s">
        <v>1439</v>
      </c>
      <c r="N312" s="28">
        <v>45777</v>
      </c>
      <c r="O312" s="40" t="str" cm="1">
        <f t="array" ref="O312">IF(S312="Sim", "Em ação preparatória", IFERROR(INDEX('[1]Situação-Fase-SituaçãoSite'!$C$2:$C$215,MATCH(1,('[1]Situação-Fase-SituaçãoSite'!$A$2:$A$215=P312)*('[1]Situação-Fase-SituaçãoSite'!$B$2:$B$215=Q312),0)),"Combinação da Situação e Fase inválida"))</f>
        <v>Em ação preparatória</v>
      </c>
      <c r="P312" s="41" t="s">
        <v>62</v>
      </c>
      <c r="Q312" s="41" t="s">
        <v>62</v>
      </c>
      <c r="R312" s="42">
        <v>0</v>
      </c>
      <c r="S312" s="41" t="s">
        <v>41</v>
      </c>
      <c r="T312" s="41"/>
      <c r="U312" s="43">
        <v>45658</v>
      </c>
      <c r="V312" s="43">
        <v>46022</v>
      </c>
      <c r="W312" s="44">
        <v>0</v>
      </c>
      <c r="X312" s="44">
        <v>0</v>
      </c>
      <c r="Y312" s="44">
        <v>0</v>
      </c>
      <c r="Z312" s="44">
        <v>0</v>
      </c>
      <c r="AA312" s="44">
        <v>0</v>
      </c>
      <c r="AB312" s="44">
        <v>0</v>
      </c>
      <c r="AC312" s="44">
        <v>0</v>
      </c>
      <c r="AD312" s="44">
        <v>0</v>
      </c>
      <c r="AE312" s="44">
        <v>0</v>
      </c>
      <c r="AF312" s="46"/>
      <c r="AG312" s="46"/>
      <c r="AH312" s="46"/>
      <c r="AI312" s="47"/>
    </row>
    <row r="313" spans="1:35" hidden="1" x14ac:dyDescent="0.25">
      <c r="A313" s="26">
        <v>123926</v>
      </c>
      <c r="B313" s="26" t="s">
        <v>1506</v>
      </c>
      <c r="C313" s="27" t="s">
        <v>1506</v>
      </c>
      <c r="D313" s="27"/>
      <c r="E313" s="27" t="s">
        <v>35</v>
      </c>
      <c r="F313" s="27" t="s">
        <v>36</v>
      </c>
      <c r="G313" s="27" t="s">
        <v>770</v>
      </c>
      <c r="H313" s="27" t="s">
        <v>37</v>
      </c>
      <c r="I313" s="27" t="s">
        <v>38</v>
      </c>
      <c r="J313" s="27" t="s">
        <v>475</v>
      </c>
      <c r="K313" s="27" t="s">
        <v>1463</v>
      </c>
      <c r="L313" s="27" t="s">
        <v>1441</v>
      </c>
      <c r="N313" s="28">
        <v>45777</v>
      </c>
      <c r="O313" s="40" t="str" cm="1">
        <f t="array" ref="O313">IF(S313="Sim", "Em ação preparatória", IFERROR(INDEX('[1]Situação-Fase-SituaçãoSite'!$C$2:$C$215,MATCH(1,('[1]Situação-Fase-SituaçãoSite'!$A$2:$A$215=P313)*('[1]Situação-Fase-SituaçãoSite'!$B$2:$B$215=Q313),0)),"Combinação da Situação e Fase inválida"))</f>
        <v>Em ação preparatória</v>
      </c>
      <c r="P313" s="41" t="s">
        <v>62</v>
      </c>
      <c r="Q313" s="41" t="s">
        <v>62</v>
      </c>
      <c r="R313" s="42">
        <v>0</v>
      </c>
      <c r="S313" s="41" t="s">
        <v>41</v>
      </c>
      <c r="T313" s="41"/>
      <c r="U313" s="43">
        <v>45658</v>
      </c>
      <c r="V313" s="43">
        <v>46022</v>
      </c>
      <c r="W313" s="44">
        <v>0</v>
      </c>
      <c r="X313" s="44">
        <v>0</v>
      </c>
      <c r="Y313" s="44">
        <v>0</v>
      </c>
      <c r="Z313" s="44">
        <v>0</v>
      </c>
      <c r="AA313" s="44">
        <v>0</v>
      </c>
      <c r="AB313" s="44">
        <v>0</v>
      </c>
      <c r="AC313" s="44">
        <v>0</v>
      </c>
      <c r="AD313" s="44">
        <v>0</v>
      </c>
      <c r="AE313" s="44">
        <v>0</v>
      </c>
      <c r="AF313" s="46"/>
      <c r="AG313" s="46"/>
      <c r="AH313" s="46"/>
      <c r="AI313" s="47"/>
    </row>
    <row r="314" spans="1:35" hidden="1" x14ac:dyDescent="0.25">
      <c r="A314" s="26">
        <v>123927</v>
      </c>
      <c r="B314" s="26" t="s">
        <v>1507</v>
      </c>
      <c r="C314" s="27" t="s">
        <v>1507</v>
      </c>
      <c r="D314" s="27"/>
      <c r="E314" s="27" t="s">
        <v>35</v>
      </c>
      <c r="F314" s="27" t="s">
        <v>36</v>
      </c>
      <c r="G314" s="27" t="s">
        <v>770</v>
      </c>
      <c r="H314" s="27" t="s">
        <v>37</v>
      </c>
      <c r="I314" s="27" t="s">
        <v>38</v>
      </c>
      <c r="J314" s="27" t="s">
        <v>49</v>
      </c>
      <c r="K314" s="27" t="s">
        <v>1463</v>
      </c>
      <c r="L314" s="27" t="s">
        <v>1443</v>
      </c>
      <c r="N314" s="28">
        <v>45777</v>
      </c>
      <c r="O314" s="40" t="str" cm="1">
        <f t="array" ref="O314">IF(S314="Sim", "Em ação preparatória", IFERROR(INDEX('[1]Situação-Fase-SituaçãoSite'!$C$2:$C$215,MATCH(1,('[1]Situação-Fase-SituaçãoSite'!$A$2:$A$215=P314)*('[1]Situação-Fase-SituaçãoSite'!$B$2:$B$215=Q314),0)),"Combinação da Situação e Fase inválida"))</f>
        <v>Em ação preparatória</v>
      </c>
      <c r="P314" s="41" t="s">
        <v>62</v>
      </c>
      <c r="Q314" s="41" t="s">
        <v>62</v>
      </c>
      <c r="R314" s="42">
        <v>0</v>
      </c>
      <c r="S314" s="41" t="s">
        <v>41</v>
      </c>
      <c r="T314" s="41"/>
      <c r="U314" s="43">
        <v>45658</v>
      </c>
      <c r="V314" s="43">
        <v>46022</v>
      </c>
      <c r="W314" s="44">
        <v>0</v>
      </c>
      <c r="X314" s="44">
        <v>0</v>
      </c>
      <c r="Y314" s="44">
        <v>0</v>
      </c>
      <c r="Z314" s="44">
        <v>0</v>
      </c>
      <c r="AA314" s="44">
        <v>0</v>
      </c>
      <c r="AB314" s="44">
        <v>0</v>
      </c>
      <c r="AC314" s="44">
        <v>0</v>
      </c>
      <c r="AD314" s="44">
        <v>0</v>
      </c>
      <c r="AE314" s="44">
        <v>0</v>
      </c>
      <c r="AF314" s="46"/>
      <c r="AG314" s="46"/>
      <c r="AH314" s="46"/>
      <c r="AI314" s="47"/>
    </row>
    <row r="315" spans="1:35" hidden="1" x14ac:dyDescent="0.25">
      <c r="A315" s="26">
        <v>123928</v>
      </c>
      <c r="B315" s="26" t="s">
        <v>1508</v>
      </c>
      <c r="C315" s="27" t="s">
        <v>1508</v>
      </c>
      <c r="D315" s="27"/>
      <c r="E315" s="27" t="s">
        <v>35</v>
      </c>
      <c r="F315" s="27" t="s">
        <v>36</v>
      </c>
      <c r="G315" s="27" t="s">
        <v>770</v>
      </c>
      <c r="H315" s="27" t="s">
        <v>37</v>
      </c>
      <c r="I315" s="27" t="s">
        <v>38</v>
      </c>
      <c r="J315" s="27" t="s">
        <v>42</v>
      </c>
      <c r="K315" s="27" t="s">
        <v>1463</v>
      </c>
      <c r="L315" s="27" t="s">
        <v>1445</v>
      </c>
      <c r="N315" s="28">
        <v>45777</v>
      </c>
      <c r="O315" s="40" t="str" cm="1">
        <f t="array" ref="O315">IF(S315="Sim", "Em ação preparatória", IFERROR(INDEX('[1]Situação-Fase-SituaçãoSite'!$C$2:$C$215,MATCH(1,('[1]Situação-Fase-SituaçãoSite'!$A$2:$A$215=P315)*('[1]Situação-Fase-SituaçãoSite'!$B$2:$B$215=Q315),0)),"Combinação da Situação e Fase inválida"))</f>
        <v>Em ação preparatória</v>
      </c>
      <c r="P315" s="41" t="s">
        <v>62</v>
      </c>
      <c r="Q315" s="41" t="s">
        <v>62</v>
      </c>
      <c r="R315" s="42">
        <v>0</v>
      </c>
      <c r="S315" s="41" t="s">
        <v>41</v>
      </c>
      <c r="T315" s="41"/>
      <c r="U315" s="43">
        <v>45658</v>
      </c>
      <c r="V315" s="43">
        <v>46022</v>
      </c>
      <c r="W315" s="44">
        <v>0</v>
      </c>
      <c r="X315" s="44">
        <v>0</v>
      </c>
      <c r="Y315" s="44">
        <v>0</v>
      </c>
      <c r="Z315" s="44">
        <v>0</v>
      </c>
      <c r="AA315" s="44">
        <v>0</v>
      </c>
      <c r="AB315" s="44">
        <v>0</v>
      </c>
      <c r="AC315" s="44">
        <v>0</v>
      </c>
      <c r="AD315" s="44">
        <v>0</v>
      </c>
      <c r="AE315" s="44">
        <v>0</v>
      </c>
      <c r="AF315" s="46"/>
      <c r="AG315" s="46"/>
      <c r="AH315" s="46"/>
      <c r="AI315" s="47"/>
    </row>
    <row r="316" spans="1:35" hidden="1" x14ac:dyDescent="0.25">
      <c r="A316" s="26">
        <v>123929</v>
      </c>
      <c r="B316" s="26" t="s">
        <v>1509</v>
      </c>
      <c r="C316" s="27" t="s">
        <v>1509</v>
      </c>
      <c r="D316" s="27"/>
      <c r="E316" s="27" t="s">
        <v>35</v>
      </c>
      <c r="F316" s="27" t="s">
        <v>36</v>
      </c>
      <c r="G316" s="27" t="s">
        <v>770</v>
      </c>
      <c r="H316" s="27" t="s">
        <v>37</v>
      </c>
      <c r="I316" s="27" t="s">
        <v>38</v>
      </c>
      <c r="J316" s="27" t="s">
        <v>532</v>
      </c>
      <c r="K316" s="27" t="s">
        <v>1463</v>
      </c>
      <c r="L316" s="27" t="s">
        <v>1447</v>
      </c>
      <c r="N316" s="28">
        <v>45777</v>
      </c>
      <c r="O316" s="40" t="str" cm="1">
        <f t="array" ref="O316">IF(S316="Sim", "Em ação preparatória", IFERROR(INDEX('[1]Situação-Fase-SituaçãoSite'!$C$2:$C$215,MATCH(1,('[1]Situação-Fase-SituaçãoSite'!$A$2:$A$215=P316)*('[1]Situação-Fase-SituaçãoSite'!$B$2:$B$215=Q316),0)),"Combinação da Situação e Fase inválida"))</f>
        <v>Em ação preparatória</v>
      </c>
      <c r="P316" s="41" t="s">
        <v>62</v>
      </c>
      <c r="Q316" s="41" t="s">
        <v>62</v>
      </c>
      <c r="R316" s="42">
        <v>0</v>
      </c>
      <c r="S316" s="41" t="s">
        <v>41</v>
      </c>
      <c r="T316" s="41"/>
      <c r="U316" s="43">
        <v>45658</v>
      </c>
      <c r="V316" s="43">
        <v>46022</v>
      </c>
      <c r="W316" s="44">
        <v>0</v>
      </c>
      <c r="X316" s="44">
        <v>0</v>
      </c>
      <c r="Y316" s="44">
        <v>0</v>
      </c>
      <c r="Z316" s="44">
        <v>0</v>
      </c>
      <c r="AA316" s="44">
        <v>0</v>
      </c>
      <c r="AB316" s="44">
        <v>0</v>
      </c>
      <c r="AC316" s="44">
        <v>0</v>
      </c>
      <c r="AD316" s="44">
        <v>0</v>
      </c>
      <c r="AE316" s="44">
        <v>0</v>
      </c>
      <c r="AF316" s="46"/>
      <c r="AG316" s="46"/>
      <c r="AH316" s="46"/>
      <c r="AI316" s="47"/>
    </row>
    <row r="317" spans="1:35" hidden="1" x14ac:dyDescent="0.25">
      <c r="A317" s="26">
        <v>123930</v>
      </c>
      <c r="B317" s="26" t="s">
        <v>1510</v>
      </c>
      <c r="C317" s="27" t="s">
        <v>1510</v>
      </c>
      <c r="D317" s="27"/>
      <c r="E317" s="27" t="s">
        <v>35</v>
      </c>
      <c r="F317" s="27" t="s">
        <v>36</v>
      </c>
      <c r="G317" s="27" t="s">
        <v>770</v>
      </c>
      <c r="H317" s="27" t="s">
        <v>37</v>
      </c>
      <c r="I317" s="27" t="s">
        <v>38</v>
      </c>
      <c r="J317" s="27" t="s">
        <v>55</v>
      </c>
      <c r="K317" s="27" t="s">
        <v>1463</v>
      </c>
      <c r="L317" s="27" t="s">
        <v>1449</v>
      </c>
      <c r="N317" s="28">
        <v>45777</v>
      </c>
      <c r="O317" s="40" t="str" cm="1">
        <f t="array" ref="O317">IF(S317="Sim", "Em ação preparatória", IFERROR(INDEX('[1]Situação-Fase-SituaçãoSite'!$C$2:$C$215,MATCH(1,('[1]Situação-Fase-SituaçãoSite'!$A$2:$A$215=P317)*('[1]Situação-Fase-SituaçãoSite'!$B$2:$B$215=Q317),0)),"Combinação da Situação e Fase inválida"))</f>
        <v>Em ação preparatória</v>
      </c>
      <c r="P317" s="41" t="s">
        <v>62</v>
      </c>
      <c r="Q317" s="41" t="s">
        <v>62</v>
      </c>
      <c r="R317" s="42">
        <v>0</v>
      </c>
      <c r="S317" s="41" t="s">
        <v>41</v>
      </c>
      <c r="T317" s="41"/>
      <c r="U317" s="43">
        <v>45658</v>
      </c>
      <c r="V317" s="43">
        <v>46022</v>
      </c>
      <c r="W317" s="44">
        <v>0</v>
      </c>
      <c r="X317" s="44">
        <v>0</v>
      </c>
      <c r="Y317" s="44">
        <v>0</v>
      </c>
      <c r="Z317" s="44">
        <v>0</v>
      </c>
      <c r="AA317" s="44">
        <v>0</v>
      </c>
      <c r="AB317" s="44">
        <v>0</v>
      </c>
      <c r="AC317" s="44">
        <v>0</v>
      </c>
      <c r="AD317" s="44">
        <v>0</v>
      </c>
      <c r="AE317" s="44">
        <v>0</v>
      </c>
      <c r="AF317" s="46"/>
      <c r="AG317" s="46"/>
      <c r="AH317" s="46"/>
      <c r="AI317" s="47"/>
    </row>
    <row r="318" spans="1:35" hidden="1" x14ac:dyDescent="0.25">
      <c r="A318" s="26">
        <v>123931</v>
      </c>
      <c r="B318" s="26" t="s">
        <v>1511</v>
      </c>
      <c r="C318" s="27" t="s">
        <v>1511</v>
      </c>
      <c r="D318" s="27"/>
      <c r="E318" s="27" t="s">
        <v>35</v>
      </c>
      <c r="F318" s="27" t="s">
        <v>36</v>
      </c>
      <c r="G318" s="27" t="s">
        <v>770</v>
      </c>
      <c r="H318" s="27" t="s">
        <v>37</v>
      </c>
      <c r="I318" s="27" t="s">
        <v>38</v>
      </c>
      <c r="J318" s="27" t="s">
        <v>570</v>
      </c>
      <c r="K318" s="27" t="s">
        <v>1463</v>
      </c>
      <c r="L318" s="27" t="s">
        <v>1451</v>
      </c>
      <c r="N318" s="28">
        <v>45777</v>
      </c>
      <c r="O318" s="40" t="str" cm="1">
        <f t="array" ref="O318">IF(S318="Sim", "Em ação preparatória", IFERROR(INDEX('[1]Situação-Fase-SituaçãoSite'!$C$2:$C$215,MATCH(1,('[1]Situação-Fase-SituaçãoSite'!$A$2:$A$215=P318)*('[1]Situação-Fase-SituaçãoSite'!$B$2:$B$215=Q318),0)),"Combinação da Situação e Fase inválida"))</f>
        <v>Em ação preparatória</v>
      </c>
      <c r="P318" s="41" t="s">
        <v>62</v>
      </c>
      <c r="Q318" s="41" t="s">
        <v>62</v>
      </c>
      <c r="R318" s="42">
        <v>0</v>
      </c>
      <c r="S318" s="41" t="s">
        <v>41</v>
      </c>
      <c r="T318" s="41"/>
      <c r="U318" s="43">
        <v>45658</v>
      </c>
      <c r="V318" s="43">
        <v>46022</v>
      </c>
      <c r="W318" s="44">
        <v>0</v>
      </c>
      <c r="X318" s="44">
        <v>0</v>
      </c>
      <c r="Y318" s="44">
        <v>0</v>
      </c>
      <c r="Z318" s="44">
        <v>0</v>
      </c>
      <c r="AA318" s="44">
        <v>0</v>
      </c>
      <c r="AB318" s="44">
        <v>0</v>
      </c>
      <c r="AC318" s="44">
        <v>0</v>
      </c>
      <c r="AD318" s="44">
        <v>0</v>
      </c>
      <c r="AE318" s="44">
        <v>0</v>
      </c>
      <c r="AF318" s="46"/>
      <c r="AG318" s="46"/>
      <c r="AH318" s="46"/>
      <c r="AI318" s="47"/>
    </row>
    <row r="319" spans="1:35" hidden="1" x14ac:dyDescent="0.25">
      <c r="A319" s="26">
        <v>123932</v>
      </c>
      <c r="B319" s="26" t="s">
        <v>1512</v>
      </c>
      <c r="C319" s="27" t="s">
        <v>1512</v>
      </c>
      <c r="D319" s="27"/>
      <c r="E319" s="27" t="s">
        <v>35</v>
      </c>
      <c r="F319" s="27" t="s">
        <v>36</v>
      </c>
      <c r="G319" s="27" t="s">
        <v>770</v>
      </c>
      <c r="H319" s="27" t="s">
        <v>37</v>
      </c>
      <c r="I319" s="27" t="s">
        <v>38</v>
      </c>
      <c r="J319" s="27" t="s">
        <v>43</v>
      </c>
      <c r="K319" s="27" t="s">
        <v>1463</v>
      </c>
      <c r="L319" s="27" t="s">
        <v>1453</v>
      </c>
      <c r="N319" s="28">
        <v>45777</v>
      </c>
      <c r="O319" s="40" t="str" cm="1">
        <f t="array" ref="O319">IF(S319="Sim", "Em ação preparatória", IFERROR(INDEX('[1]Situação-Fase-SituaçãoSite'!$C$2:$C$215,MATCH(1,('[1]Situação-Fase-SituaçãoSite'!$A$2:$A$215=P319)*('[1]Situação-Fase-SituaçãoSite'!$B$2:$B$215=Q319),0)),"Combinação da Situação e Fase inválida"))</f>
        <v>Em ação preparatória</v>
      </c>
      <c r="P319" s="41" t="s">
        <v>62</v>
      </c>
      <c r="Q319" s="41" t="s">
        <v>62</v>
      </c>
      <c r="R319" s="42">
        <v>0</v>
      </c>
      <c r="S319" s="41" t="s">
        <v>41</v>
      </c>
      <c r="T319" s="41"/>
      <c r="U319" s="43">
        <v>45658</v>
      </c>
      <c r="V319" s="43">
        <v>46022</v>
      </c>
      <c r="W319" s="44">
        <v>0</v>
      </c>
      <c r="X319" s="44">
        <v>0</v>
      </c>
      <c r="Y319" s="44">
        <v>0</v>
      </c>
      <c r="Z319" s="44">
        <v>0</v>
      </c>
      <c r="AA319" s="44">
        <v>0</v>
      </c>
      <c r="AB319" s="44">
        <v>0</v>
      </c>
      <c r="AC319" s="44">
        <v>0</v>
      </c>
      <c r="AD319" s="44">
        <v>0</v>
      </c>
      <c r="AE319" s="44">
        <v>0</v>
      </c>
      <c r="AF319" s="46"/>
      <c r="AG319" s="46"/>
      <c r="AH319" s="46"/>
      <c r="AI319" s="47"/>
    </row>
    <row r="320" spans="1:35" hidden="1" x14ac:dyDescent="0.25">
      <c r="A320" s="26">
        <v>123933</v>
      </c>
      <c r="B320" s="26" t="s">
        <v>1513</v>
      </c>
      <c r="C320" s="27" t="s">
        <v>1513</v>
      </c>
      <c r="D320" s="27"/>
      <c r="E320" s="27" t="s">
        <v>35</v>
      </c>
      <c r="F320" s="27" t="s">
        <v>36</v>
      </c>
      <c r="G320" s="27" t="s">
        <v>770</v>
      </c>
      <c r="H320" s="27" t="s">
        <v>37</v>
      </c>
      <c r="I320" s="27" t="s">
        <v>38</v>
      </c>
      <c r="J320" s="27" t="s">
        <v>48</v>
      </c>
      <c r="K320" s="27" t="s">
        <v>1463</v>
      </c>
      <c r="L320" s="27" t="s">
        <v>1455</v>
      </c>
      <c r="N320" s="28">
        <v>45777</v>
      </c>
      <c r="O320" s="40" t="str" cm="1">
        <f t="array" ref="O320">IF(S320="Sim", "Em ação preparatória", IFERROR(INDEX('[1]Situação-Fase-SituaçãoSite'!$C$2:$C$215,MATCH(1,('[1]Situação-Fase-SituaçãoSite'!$A$2:$A$215=P320)*('[1]Situação-Fase-SituaçãoSite'!$B$2:$B$215=Q320),0)),"Combinação da Situação e Fase inválida"))</f>
        <v>Em ação preparatória</v>
      </c>
      <c r="P320" s="41" t="s">
        <v>62</v>
      </c>
      <c r="Q320" s="41" t="s">
        <v>62</v>
      </c>
      <c r="R320" s="42">
        <v>0</v>
      </c>
      <c r="S320" s="41" t="s">
        <v>41</v>
      </c>
      <c r="T320" s="41"/>
      <c r="U320" s="43">
        <v>45658</v>
      </c>
      <c r="V320" s="43">
        <v>46022</v>
      </c>
      <c r="W320" s="44">
        <v>0</v>
      </c>
      <c r="X320" s="44">
        <v>0</v>
      </c>
      <c r="Y320" s="44">
        <v>0</v>
      </c>
      <c r="Z320" s="44">
        <v>0</v>
      </c>
      <c r="AA320" s="44">
        <v>0</v>
      </c>
      <c r="AB320" s="44">
        <v>0</v>
      </c>
      <c r="AC320" s="44">
        <v>0</v>
      </c>
      <c r="AD320" s="44">
        <v>0</v>
      </c>
      <c r="AE320" s="44">
        <v>0</v>
      </c>
      <c r="AF320" s="46"/>
      <c r="AG320" s="46"/>
      <c r="AH320" s="46"/>
      <c r="AI320" s="47"/>
    </row>
    <row r="321" spans="1:35" hidden="1" x14ac:dyDescent="0.25">
      <c r="A321" s="26">
        <v>123934</v>
      </c>
      <c r="B321" s="26" t="s">
        <v>1514</v>
      </c>
      <c r="C321" s="27" t="s">
        <v>1514</v>
      </c>
      <c r="D321" s="27"/>
      <c r="E321" s="27" t="s">
        <v>35</v>
      </c>
      <c r="F321" s="27" t="s">
        <v>36</v>
      </c>
      <c r="G321" s="27" t="s">
        <v>770</v>
      </c>
      <c r="H321" s="27" t="s">
        <v>37</v>
      </c>
      <c r="I321" s="27" t="s">
        <v>38</v>
      </c>
      <c r="J321" s="27" t="s">
        <v>732</v>
      </c>
      <c r="K321" s="27" t="s">
        <v>1463</v>
      </c>
      <c r="L321" s="27" t="s">
        <v>1457</v>
      </c>
      <c r="N321" s="28">
        <v>45777</v>
      </c>
      <c r="O321" s="40" t="str" cm="1">
        <f t="array" ref="O321">IF(S321="Sim", "Em ação preparatória", IFERROR(INDEX('[1]Situação-Fase-SituaçãoSite'!$C$2:$C$215,MATCH(1,('[1]Situação-Fase-SituaçãoSite'!$A$2:$A$215=P321)*('[1]Situação-Fase-SituaçãoSite'!$B$2:$B$215=Q321),0)),"Combinação da Situação e Fase inválida"))</f>
        <v>Em ação preparatória</v>
      </c>
      <c r="P321" s="41" t="s">
        <v>62</v>
      </c>
      <c r="Q321" s="41" t="s">
        <v>62</v>
      </c>
      <c r="R321" s="42">
        <v>0</v>
      </c>
      <c r="S321" s="41" t="s">
        <v>41</v>
      </c>
      <c r="T321" s="41"/>
      <c r="U321" s="43">
        <v>45658</v>
      </c>
      <c r="V321" s="43">
        <v>46022</v>
      </c>
      <c r="W321" s="44">
        <v>0</v>
      </c>
      <c r="X321" s="44">
        <v>0</v>
      </c>
      <c r="Y321" s="44">
        <v>0</v>
      </c>
      <c r="Z321" s="44">
        <v>0</v>
      </c>
      <c r="AA321" s="44">
        <v>0</v>
      </c>
      <c r="AB321" s="44">
        <v>0</v>
      </c>
      <c r="AC321" s="44">
        <v>0</v>
      </c>
      <c r="AD321" s="44">
        <v>0</v>
      </c>
      <c r="AE321" s="44">
        <v>0</v>
      </c>
      <c r="AF321" s="46"/>
      <c r="AG321" s="46"/>
      <c r="AH321" s="46"/>
      <c r="AI321" s="47"/>
    </row>
    <row r="322" spans="1:35" hidden="1" x14ac:dyDescent="0.25">
      <c r="A322" s="26">
        <v>123935</v>
      </c>
      <c r="B322" s="26" t="s">
        <v>1515</v>
      </c>
      <c r="C322" s="27" t="s">
        <v>1515</v>
      </c>
      <c r="D322" s="27"/>
      <c r="E322" s="27" t="s">
        <v>35</v>
      </c>
      <c r="F322" s="27" t="s">
        <v>36</v>
      </c>
      <c r="G322" s="27" t="s">
        <v>770</v>
      </c>
      <c r="H322" s="27" t="s">
        <v>37</v>
      </c>
      <c r="I322" s="27" t="s">
        <v>38</v>
      </c>
      <c r="J322" s="27" t="s">
        <v>46</v>
      </c>
      <c r="K322" s="27" t="s">
        <v>1463</v>
      </c>
      <c r="L322" s="27" t="s">
        <v>1459</v>
      </c>
      <c r="N322" s="28">
        <v>45777</v>
      </c>
      <c r="O322" s="40" t="str" cm="1">
        <f t="array" ref="O322">IF(S322="Sim", "Em ação preparatória", IFERROR(INDEX('[1]Situação-Fase-SituaçãoSite'!$C$2:$C$215,MATCH(1,('[1]Situação-Fase-SituaçãoSite'!$A$2:$A$215=P322)*('[1]Situação-Fase-SituaçãoSite'!$B$2:$B$215=Q322),0)),"Combinação da Situação e Fase inválida"))</f>
        <v>Em ação preparatória</v>
      </c>
      <c r="P322" s="41" t="s">
        <v>62</v>
      </c>
      <c r="Q322" s="41" t="s">
        <v>62</v>
      </c>
      <c r="R322" s="42">
        <v>0</v>
      </c>
      <c r="S322" s="41" t="s">
        <v>41</v>
      </c>
      <c r="T322" s="41"/>
      <c r="U322" s="43">
        <v>45658</v>
      </c>
      <c r="V322" s="43">
        <v>46022</v>
      </c>
      <c r="W322" s="44">
        <v>0</v>
      </c>
      <c r="X322" s="44">
        <v>0</v>
      </c>
      <c r="Y322" s="44">
        <v>0</v>
      </c>
      <c r="Z322" s="44">
        <v>0</v>
      </c>
      <c r="AA322" s="44">
        <v>0</v>
      </c>
      <c r="AB322" s="44">
        <v>0</v>
      </c>
      <c r="AC322" s="44">
        <v>0</v>
      </c>
      <c r="AD322" s="44">
        <v>0</v>
      </c>
      <c r="AE322" s="44">
        <v>0</v>
      </c>
      <c r="AF322" s="46"/>
      <c r="AG322" s="46"/>
      <c r="AH322" s="46"/>
      <c r="AI322" s="47"/>
    </row>
    <row r="323" spans="1:35" hidden="1" x14ac:dyDescent="0.25">
      <c r="A323" s="26">
        <v>123936</v>
      </c>
      <c r="B323" s="26" t="s">
        <v>1516</v>
      </c>
      <c r="C323" s="27" t="s">
        <v>1516</v>
      </c>
      <c r="D323" s="27"/>
      <c r="E323" s="27" t="s">
        <v>35</v>
      </c>
      <c r="F323" s="27" t="s">
        <v>36</v>
      </c>
      <c r="G323" s="27" t="s">
        <v>770</v>
      </c>
      <c r="H323" s="27" t="s">
        <v>37</v>
      </c>
      <c r="I323" s="27" t="s">
        <v>38</v>
      </c>
      <c r="J323" s="27" t="s">
        <v>750</v>
      </c>
      <c r="K323" s="27" t="s">
        <v>1463</v>
      </c>
      <c r="L323" s="27" t="s">
        <v>1461</v>
      </c>
      <c r="N323" s="28">
        <v>45777</v>
      </c>
      <c r="O323" s="40" t="str" cm="1">
        <f t="array" ref="O323">IF(S323="Sim", "Em ação preparatória", IFERROR(INDEX('[1]Situação-Fase-SituaçãoSite'!$C$2:$C$215,MATCH(1,('[1]Situação-Fase-SituaçãoSite'!$A$2:$A$215=P323)*('[1]Situação-Fase-SituaçãoSite'!$B$2:$B$215=Q323),0)),"Combinação da Situação e Fase inválida"))</f>
        <v>Em ação preparatória</v>
      </c>
      <c r="P323" s="41" t="s">
        <v>62</v>
      </c>
      <c r="Q323" s="41" t="s">
        <v>62</v>
      </c>
      <c r="R323" s="42">
        <v>0</v>
      </c>
      <c r="S323" s="41" t="s">
        <v>41</v>
      </c>
      <c r="T323" s="41"/>
      <c r="U323" s="43">
        <v>45658</v>
      </c>
      <c r="V323" s="43">
        <v>46022</v>
      </c>
      <c r="W323" s="44">
        <v>0</v>
      </c>
      <c r="X323" s="44">
        <v>0</v>
      </c>
      <c r="Y323" s="44">
        <v>0</v>
      </c>
      <c r="Z323" s="44">
        <v>0</v>
      </c>
      <c r="AA323" s="44">
        <v>0</v>
      </c>
      <c r="AB323" s="44">
        <v>0</v>
      </c>
      <c r="AC323" s="44">
        <v>0</v>
      </c>
      <c r="AD323" s="44">
        <v>0</v>
      </c>
      <c r="AE323" s="44">
        <v>0</v>
      </c>
      <c r="AF323" s="46"/>
      <c r="AG323" s="46"/>
      <c r="AH323" s="46"/>
      <c r="AI323" s="47"/>
    </row>
    <row r="324" spans="1:35" hidden="1" x14ac:dyDescent="0.25">
      <c r="A324" s="26">
        <v>123937</v>
      </c>
      <c r="B324" s="26" t="s">
        <v>1517</v>
      </c>
      <c r="C324" s="27" t="s">
        <v>1517</v>
      </c>
      <c r="D324" s="27"/>
      <c r="E324" s="27" t="s">
        <v>35</v>
      </c>
      <c r="F324" s="27" t="s">
        <v>36</v>
      </c>
      <c r="G324" s="27" t="s">
        <v>770</v>
      </c>
      <c r="H324" s="27" t="s">
        <v>37</v>
      </c>
      <c r="I324" s="27" t="s">
        <v>38</v>
      </c>
      <c r="J324" s="27" t="s">
        <v>74</v>
      </c>
      <c r="K324" s="27" t="s">
        <v>1463</v>
      </c>
      <c r="L324" s="27" t="s">
        <v>1408</v>
      </c>
      <c r="N324" s="28">
        <v>45777</v>
      </c>
      <c r="O324" s="40" t="str" cm="1">
        <f t="array" ref="O324">IF(S324="Sim", "Em ação preparatória", IFERROR(INDEX('[1]Situação-Fase-SituaçãoSite'!$C$2:$C$215,MATCH(1,('[1]Situação-Fase-SituaçãoSite'!$A$2:$A$215=P324)*('[1]Situação-Fase-SituaçãoSite'!$B$2:$B$215=Q324),0)),"Combinação da Situação e Fase inválida"))</f>
        <v>Em ação preparatória</v>
      </c>
      <c r="P324" s="41" t="s">
        <v>62</v>
      </c>
      <c r="Q324" s="41" t="s">
        <v>62</v>
      </c>
      <c r="R324" s="42">
        <v>0</v>
      </c>
      <c r="S324" s="41" t="s">
        <v>41</v>
      </c>
      <c r="T324" s="41"/>
      <c r="U324" s="43">
        <v>46023</v>
      </c>
      <c r="V324" s="43">
        <v>46387</v>
      </c>
      <c r="W324" s="44">
        <v>0</v>
      </c>
      <c r="X324" s="44">
        <v>0</v>
      </c>
      <c r="Y324" s="44">
        <v>0</v>
      </c>
      <c r="Z324" s="44">
        <v>0</v>
      </c>
      <c r="AA324" s="44">
        <v>0</v>
      </c>
      <c r="AB324" s="44">
        <v>0</v>
      </c>
      <c r="AC324" s="44">
        <v>0</v>
      </c>
      <c r="AD324" s="44">
        <v>0</v>
      </c>
      <c r="AE324" s="44">
        <v>0</v>
      </c>
      <c r="AF324" s="46"/>
      <c r="AG324" s="46"/>
      <c r="AH324" s="46"/>
      <c r="AI324" s="47"/>
    </row>
    <row r="325" spans="1:35" hidden="1" x14ac:dyDescent="0.25">
      <c r="A325" s="26">
        <v>123938</v>
      </c>
      <c r="B325" s="26" t="s">
        <v>1518</v>
      </c>
      <c r="C325" s="27" t="s">
        <v>1518</v>
      </c>
      <c r="D325" s="27"/>
      <c r="E325" s="27" t="s">
        <v>35</v>
      </c>
      <c r="F325" s="27" t="s">
        <v>36</v>
      </c>
      <c r="G325" s="27" t="s">
        <v>770</v>
      </c>
      <c r="H325" s="27" t="s">
        <v>37</v>
      </c>
      <c r="I325" s="27" t="s">
        <v>38</v>
      </c>
      <c r="J325" s="27" t="s">
        <v>102</v>
      </c>
      <c r="K325" s="27" t="s">
        <v>1463</v>
      </c>
      <c r="L325" s="27" t="s">
        <v>1410</v>
      </c>
      <c r="N325" s="28">
        <v>45777</v>
      </c>
      <c r="O325" s="40" t="str" cm="1">
        <f t="array" ref="O325">IF(S325="Sim", "Em ação preparatória", IFERROR(INDEX('[1]Situação-Fase-SituaçãoSite'!$C$2:$C$215,MATCH(1,('[1]Situação-Fase-SituaçãoSite'!$A$2:$A$215=P325)*('[1]Situação-Fase-SituaçãoSite'!$B$2:$B$215=Q325),0)),"Combinação da Situação e Fase inválida"))</f>
        <v>Em ação preparatória</v>
      </c>
      <c r="P325" s="41" t="s">
        <v>62</v>
      </c>
      <c r="Q325" s="41" t="s">
        <v>62</v>
      </c>
      <c r="R325" s="42">
        <v>0</v>
      </c>
      <c r="S325" s="41" t="s">
        <v>41</v>
      </c>
      <c r="T325" s="41"/>
      <c r="U325" s="43">
        <v>46023</v>
      </c>
      <c r="V325" s="43">
        <v>46387</v>
      </c>
      <c r="W325" s="44">
        <v>0</v>
      </c>
      <c r="X325" s="44">
        <v>0</v>
      </c>
      <c r="Y325" s="44">
        <v>0</v>
      </c>
      <c r="Z325" s="44">
        <v>0</v>
      </c>
      <c r="AA325" s="44">
        <v>0</v>
      </c>
      <c r="AB325" s="44">
        <v>0</v>
      </c>
      <c r="AC325" s="44">
        <v>0</v>
      </c>
      <c r="AD325" s="44">
        <v>0</v>
      </c>
      <c r="AE325" s="44">
        <v>0</v>
      </c>
      <c r="AF325" s="46"/>
      <c r="AG325" s="46"/>
      <c r="AH325" s="46"/>
      <c r="AI325" s="47"/>
    </row>
    <row r="326" spans="1:35" hidden="1" x14ac:dyDescent="0.25">
      <c r="A326" s="26">
        <v>123939</v>
      </c>
      <c r="B326" s="26" t="s">
        <v>1519</v>
      </c>
      <c r="C326" s="27" t="s">
        <v>1519</v>
      </c>
      <c r="D326" s="27"/>
      <c r="E326" s="27" t="s">
        <v>35</v>
      </c>
      <c r="F326" s="27" t="s">
        <v>36</v>
      </c>
      <c r="G326" s="27" t="s">
        <v>770</v>
      </c>
      <c r="H326" s="27" t="s">
        <v>37</v>
      </c>
      <c r="I326" s="27" t="s">
        <v>38</v>
      </c>
      <c r="J326" s="27" t="s">
        <v>892</v>
      </c>
      <c r="K326" s="27" t="s">
        <v>1463</v>
      </c>
      <c r="L326" s="27" t="s">
        <v>1412</v>
      </c>
      <c r="N326" s="28">
        <v>45777</v>
      </c>
      <c r="O326" s="40" t="str" cm="1">
        <f t="array" ref="O326">IF(S326="Sim", "Em ação preparatória", IFERROR(INDEX('[1]Situação-Fase-SituaçãoSite'!$C$2:$C$215,MATCH(1,('[1]Situação-Fase-SituaçãoSite'!$A$2:$A$215=P326)*('[1]Situação-Fase-SituaçãoSite'!$B$2:$B$215=Q326),0)),"Combinação da Situação e Fase inválida"))</f>
        <v>Em ação preparatória</v>
      </c>
      <c r="P326" s="41" t="s">
        <v>62</v>
      </c>
      <c r="Q326" s="41" t="s">
        <v>62</v>
      </c>
      <c r="R326" s="42">
        <v>0</v>
      </c>
      <c r="S326" s="41" t="s">
        <v>41</v>
      </c>
      <c r="T326" s="41"/>
      <c r="U326" s="43">
        <v>46023</v>
      </c>
      <c r="V326" s="43">
        <v>46387</v>
      </c>
      <c r="W326" s="44">
        <v>0</v>
      </c>
      <c r="X326" s="44">
        <v>0</v>
      </c>
      <c r="Y326" s="44">
        <v>0</v>
      </c>
      <c r="Z326" s="44">
        <v>0</v>
      </c>
      <c r="AA326" s="44">
        <v>0</v>
      </c>
      <c r="AB326" s="44">
        <v>0</v>
      </c>
      <c r="AC326" s="44">
        <v>0</v>
      </c>
      <c r="AD326" s="44">
        <v>0</v>
      </c>
      <c r="AE326" s="44">
        <v>0</v>
      </c>
      <c r="AF326" s="46"/>
      <c r="AG326" s="46"/>
      <c r="AH326" s="46"/>
      <c r="AI326" s="47"/>
    </row>
    <row r="327" spans="1:35" hidden="1" x14ac:dyDescent="0.25">
      <c r="A327" s="26">
        <v>123940</v>
      </c>
      <c r="B327" s="26" t="s">
        <v>1520</v>
      </c>
      <c r="C327" s="27" t="s">
        <v>1520</v>
      </c>
      <c r="D327" s="27"/>
      <c r="E327" s="27" t="s">
        <v>35</v>
      </c>
      <c r="F327" s="27" t="s">
        <v>36</v>
      </c>
      <c r="G327" s="27" t="s">
        <v>770</v>
      </c>
      <c r="H327" s="27" t="s">
        <v>37</v>
      </c>
      <c r="I327" s="27" t="s">
        <v>38</v>
      </c>
      <c r="J327" s="27" t="s">
        <v>117</v>
      </c>
      <c r="K327" s="27" t="s">
        <v>1463</v>
      </c>
      <c r="L327" s="27" t="s">
        <v>1414</v>
      </c>
      <c r="N327" s="28">
        <v>45777</v>
      </c>
      <c r="O327" s="40" t="str" cm="1">
        <f t="array" ref="O327">IF(S327="Sim", "Em ação preparatória", IFERROR(INDEX('[1]Situação-Fase-SituaçãoSite'!$C$2:$C$215,MATCH(1,('[1]Situação-Fase-SituaçãoSite'!$A$2:$A$215=P327)*('[1]Situação-Fase-SituaçãoSite'!$B$2:$B$215=Q327),0)),"Combinação da Situação e Fase inválida"))</f>
        <v>Em ação preparatória</v>
      </c>
      <c r="P327" s="41" t="s">
        <v>62</v>
      </c>
      <c r="Q327" s="41" t="s">
        <v>62</v>
      </c>
      <c r="R327" s="42">
        <v>0</v>
      </c>
      <c r="S327" s="41" t="s">
        <v>41</v>
      </c>
      <c r="T327" s="41"/>
      <c r="U327" s="43">
        <v>46023</v>
      </c>
      <c r="V327" s="43">
        <v>46387</v>
      </c>
      <c r="W327" s="44">
        <v>0</v>
      </c>
      <c r="X327" s="44">
        <v>0</v>
      </c>
      <c r="Y327" s="44">
        <v>0</v>
      </c>
      <c r="Z327" s="44">
        <v>0</v>
      </c>
      <c r="AA327" s="44">
        <v>0</v>
      </c>
      <c r="AB327" s="44">
        <v>0</v>
      </c>
      <c r="AC327" s="44">
        <v>0</v>
      </c>
      <c r="AD327" s="44">
        <v>0</v>
      </c>
      <c r="AE327" s="44">
        <v>0</v>
      </c>
      <c r="AF327" s="46"/>
      <c r="AG327" s="46"/>
      <c r="AH327" s="46"/>
      <c r="AI327" s="47"/>
    </row>
    <row r="328" spans="1:35" hidden="1" x14ac:dyDescent="0.25">
      <c r="A328" s="26">
        <v>123941</v>
      </c>
      <c r="B328" s="26" t="s">
        <v>1521</v>
      </c>
      <c r="C328" s="27" t="s">
        <v>1521</v>
      </c>
      <c r="D328" s="27"/>
      <c r="E328" s="27" t="s">
        <v>35</v>
      </c>
      <c r="F328" s="27" t="s">
        <v>36</v>
      </c>
      <c r="G328" s="27" t="s">
        <v>770</v>
      </c>
      <c r="H328" s="27" t="s">
        <v>37</v>
      </c>
      <c r="I328" s="27" t="s">
        <v>38</v>
      </c>
      <c r="J328" s="27" t="s">
        <v>47</v>
      </c>
      <c r="K328" s="27" t="s">
        <v>1463</v>
      </c>
      <c r="L328" s="27" t="s">
        <v>1416</v>
      </c>
      <c r="N328" s="28">
        <v>45777</v>
      </c>
      <c r="O328" s="40" t="str" cm="1">
        <f t="array" ref="O328">IF(S328="Sim", "Em ação preparatória", IFERROR(INDEX('[1]Situação-Fase-SituaçãoSite'!$C$2:$C$215,MATCH(1,('[1]Situação-Fase-SituaçãoSite'!$A$2:$A$215=P328)*('[1]Situação-Fase-SituaçãoSite'!$B$2:$B$215=Q328),0)),"Combinação da Situação e Fase inválida"))</f>
        <v>Em ação preparatória</v>
      </c>
      <c r="P328" s="41" t="s">
        <v>62</v>
      </c>
      <c r="Q328" s="41" t="s">
        <v>62</v>
      </c>
      <c r="R328" s="42">
        <v>0</v>
      </c>
      <c r="S328" s="41" t="s">
        <v>41</v>
      </c>
      <c r="T328" s="41"/>
      <c r="U328" s="43">
        <v>46023</v>
      </c>
      <c r="V328" s="43">
        <v>46387</v>
      </c>
      <c r="W328" s="44">
        <v>0</v>
      </c>
      <c r="X328" s="44">
        <v>0</v>
      </c>
      <c r="Y328" s="44">
        <v>0</v>
      </c>
      <c r="Z328" s="44">
        <v>0</v>
      </c>
      <c r="AA328" s="44">
        <v>0</v>
      </c>
      <c r="AB328" s="44">
        <v>0</v>
      </c>
      <c r="AC328" s="44">
        <v>0</v>
      </c>
      <c r="AD328" s="44">
        <v>0</v>
      </c>
      <c r="AE328" s="44">
        <v>0</v>
      </c>
      <c r="AF328" s="46"/>
      <c r="AG328" s="46"/>
      <c r="AH328" s="46"/>
      <c r="AI328" s="47"/>
    </row>
    <row r="329" spans="1:35" hidden="1" x14ac:dyDescent="0.25">
      <c r="A329" s="26">
        <v>123942</v>
      </c>
      <c r="B329" s="26" t="s">
        <v>1522</v>
      </c>
      <c r="C329" s="27" t="s">
        <v>1522</v>
      </c>
      <c r="D329" s="27"/>
      <c r="E329" s="27" t="s">
        <v>35</v>
      </c>
      <c r="F329" s="27" t="s">
        <v>36</v>
      </c>
      <c r="G329" s="27" t="s">
        <v>770</v>
      </c>
      <c r="H329" s="27" t="s">
        <v>37</v>
      </c>
      <c r="I329" s="27" t="s">
        <v>38</v>
      </c>
      <c r="J329" s="27" t="s">
        <v>211</v>
      </c>
      <c r="K329" s="27" t="s">
        <v>1463</v>
      </c>
      <c r="L329" s="27" t="s">
        <v>1418</v>
      </c>
      <c r="N329" s="28">
        <v>45777</v>
      </c>
      <c r="O329" s="40" t="str" cm="1">
        <f t="array" ref="O329">IF(S329="Sim", "Em ação preparatória", IFERROR(INDEX('[1]Situação-Fase-SituaçãoSite'!$C$2:$C$215,MATCH(1,('[1]Situação-Fase-SituaçãoSite'!$A$2:$A$215=P329)*('[1]Situação-Fase-SituaçãoSite'!$B$2:$B$215=Q329),0)),"Combinação da Situação e Fase inválida"))</f>
        <v>Em ação preparatória</v>
      </c>
      <c r="P329" s="41" t="s">
        <v>62</v>
      </c>
      <c r="Q329" s="41" t="s">
        <v>62</v>
      </c>
      <c r="R329" s="42">
        <v>0</v>
      </c>
      <c r="S329" s="41" t="s">
        <v>41</v>
      </c>
      <c r="T329" s="41"/>
      <c r="U329" s="43">
        <v>46023</v>
      </c>
      <c r="V329" s="43">
        <v>46387</v>
      </c>
      <c r="W329" s="44">
        <v>0</v>
      </c>
      <c r="X329" s="44">
        <v>0</v>
      </c>
      <c r="Y329" s="44">
        <v>0</v>
      </c>
      <c r="Z329" s="44">
        <v>0</v>
      </c>
      <c r="AA329" s="44">
        <v>0</v>
      </c>
      <c r="AB329" s="44">
        <v>0</v>
      </c>
      <c r="AC329" s="44">
        <v>0</v>
      </c>
      <c r="AD329" s="44">
        <v>0</v>
      </c>
      <c r="AE329" s="44">
        <v>0</v>
      </c>
      <c r="AF329" s="46"/>
      <c r="AG329" s="46"/>
      <c r="AH329" s="46"/>
      <c r="AI329" s="47"/>
    </row>
    <row r="330" spans="1:35" hidden="1" x14ac:dyDescent="0.25">
      <c r="A330" s="26">
        <v>123943</v>
      </c>
      <c r="B330" s="26" t="s">
        <v>1523</v>
      </c>
      <c r="C330" s="27" t="s">
        <v>1523</v>
      </c>
      <c r="D330" s="27"/>
      <c r="E330" s="27" t="s">
        <v>35</v>
      </c>
      <c r="F330" s="27" t="s">
        <v>36</v>
      </c>
      <c r="G330" s="27" t="s">
        <v>770</v>
      </c>
      <c r="H330" s="27" t="s">
        <v>37</v>
      </c>
      <c r="I330" s="27" t="s">
        <v>38</v>
      </c>
      <c r="J330" s="27" t="s">
        <v>1420</v>
      </c>
      <c r="K330" s="27" t="s">
        <v>1463</v>
      </c>
      <c r="L330" s="27" t="s">
        <v>1421</v>
      </c>
      <c r="N330" s="28">
        <v>45777</v>
      </c>
      <c r="O330" s="40" t="str" cm="1">
        <f t="array" ref="O330">IF(S330="Sim", "Em ação preparatória", IFERROR(INDEX('[1]Situação-Fase-SituaçãoSite'!$C$2:$C$215,MATCH(1,('[1]Situação-Fase-SituaçãoSite'!$A$2:$A$215=P330)*('[1]Situação-Fase-SituaçãoSite'!$B$2:$B$215=Q330),0)),"Combinação da Situação e Fase inválida"))</f>
        <v>Em ação preparatória</v>
      </c>
      <c r="P330" s="41" t="s">
        <v>62</v>
      </c>
      <c r="Q330" s="41" t="s">
        <v>62</v>
      </c>
      <c r="R330" s="42">
        <v>0</v>
      </c>
      <c r="S330" s="41" t="s">
        <v>41</v>
      </c>
      <c r="T330" s="41"/>
      <c r="U330" s="43">
        <v>46023</v>
      </c>
      <c r="V330" s="43">
        <v>46387</v>
      </c>
      <c r="W330" s="44">
        <v>0</v>
      </c>
      <c r="X330" s="44">
        <v>0</v>
      </c>
      <c r="Y330" s="44">
        <v>0</v>
      </c>
      <c r="Z330" s="44">
        <v>0</v>
      </c>
      <c r="AA330" s="44">
        <v>0</v>
      </c>
      <c r="AB330" s="44">
        <v>0</v>
      </c>
      <c r="AC330" s="44">
        <v>0</v>
      </c>
      <c r="AD330" s="44">
        <v>0</v>
      </c>
      <c r="AE330" s="44">
        <v>0</v>
      </c>
      <c r="AF330" s="46"/>
      <c r="AG330" s="46"/>
      <c r="AH330" s="46"/>
      <c r="AI330" s="47"/>
    </row>
    <row r="331" spans="1:35" hidden="1" x14ac:dyDescent="0.25">
      <c r="A331" s="26">
        <v>123944</v>
      </c>
      <c r="B331" s="26" t="s">
        <v>1524</v>
      </c>
      <c r="C331" s="27" t="s">
        <v>1524</v>
      </c>
      <c r="D331" s="27"/>
      <c r="E331" s="27" t="s">
        <v>35</v>
      </c>
      <c r="F331" s="27" t="s">
        <v>36</v>
      </c>
      <c r="G331" s="27" t="s">
        <v>770</v>
      </c>
      <c r="H331" s="27" t="s">
        <v>37</v>
      </c>
      <c r="I331" s="27" t="s">
        <v>38</v>
      </c>
      <c r="J331" s="27" t="s">
        <v>228</v>
      </c>
      <c r="K331" s="27" t="s">
        <v>1463</v>
      </c>
      <c r="L331" s="27" t="s">
        <v>1423</v>
      </c>
      <c r="N331" s="28">
        <v>45777</v>
      </c>
      <c r="O331" s="40" t="str" cm="1">
        <f t="array" ref="O331">IF(S331="Sim", "Em ação preparatória", IFERROR(INDEX('[1]Situação-Fase-SituaçãoSite'!$C$2:$C$215,MATCH(1,('[1]Situação-Fase-SituaçãoSite'!$A$2:$A$215=P331)*('[1]Situação-Fase-SituaçãoSite'!$B$2:$B$215=Q331),0)),"Combinação da Situação e Fase inválida"))</f>
        <v>Em ação preparatória</v>
      </c>
      <c r="P331" s="41" t="s">
        <v>62</v>
      </c>
      <c r="Q331" s="41" t="s">
        <v>62</v>
      </c>
      <c r="R331" s="42">
        <v>0</v>
      </c>
      <c r="S331" s="41" t="s">
        <v>41</v>
      </c>
      <c r="T331" s="41"/>
      <c r="U331" s="43">
        <v>46023</v>
      </c>
      <c r="V331" s="43">
        <v>46387</v>
      </c>
      <c r="W331" s="44">
        <v>0</v>
      </c>
      <c r="X331" s="44">
        <v>0</v>
      </c>
      <c r="Y331" s="44">
        <v>0</v>
      </c>
      <c r="Z331" s="44">
        <v>0</v>
      </c>
      <c r="AA331" s="44">
        <v>0</v>
      </c>
      <c r="AB331" s="44">
        <v>0</v>
      </c>
      <c r="AC331" s="44">
        <v>0</v>
      </c>
      <c r="AD331" s="44">
        <v>0</v>
      </c>
      <c r="AE331" s="44">
        <v>0</v>
      </c>
      <c r="AF331" s="46"/>
      <c r="AG331" s="46"/>
      <c r="AH331" s="46"/>
      <c r="AI331" s="47"/>
    </row>
    <row r="332" spans="1:35" hidden="1" x14ac:dyDescent="0.25">
      <c r="A332" s="26">
        <v>123945</v>
      </c>
      <c r="B332" s="26" t="s">
        <v>1525</v>
      </c>
      <c r="C332" s="27" t="s">
        <v>1525</v>
      </c>
      <c r="D332" s="27"/>
      <c r="E332" s="27" t="s">
        <v>35</v>
      </c>
      <c r="F332" s="27" t="s">
        <v>36</v>
      </c>
      <c r="G332" s="27" t="s">
        <v>770</v>
      </c>
      <c r="H332" s="27" t="s">
        <v>37</v>
      </c>
      <c r="I332" s="27" t="s">
        <v>38</v>
      </c>
      <c r="J332" s="27" t="s">
        <v>53</v>
      </c>
      <c r="K332" s="27" t="s">
        <v>1463</v>
      </c>
      <c r="L332" s="27" t="s">
        <v>1425</v>
      </c>
      <c r="N332" s="28">
        <v>45777</v>
      </c>
      <c r="O332" s="40" t="str" cm="1">
        <f t="array" ref="O332">IF(S332="Sim", "Em ação preparatória", IFERROR(INDEX('[1]Situação-Fase-SituaçãoSite'!$C$2:$C$215,MATCH(1,('[1]Situação-Fase-SituaçãoSite'!$A$2:$A$215=P332)*('[1]Situação-Fase-SituaçãoSite'!$B$2:$B$215=Q332),0)),"Combinação da Situação e Fase inválida"))</f>
        <v>Em ação preparatória</v>
      </c>
      <c r="P332" s="41" t="s">
        <v>62</v>
      </c>
      <c r="Q332" s="41" t="s">
        <v>62</v>
      </c>
      <c r="R332" s="42">
        <v>0</v>
      </c>
      <c r="S332" s="41" t="s">
        <v>41</v>
      </c>
      <c r="T332" s="41"/>
      <c r="U332" s="43">
        <v>46023</v>
      </c>
      <c r="V332" s="43">
        <v>46387</v>
      </c>
      <c r="W332" s="44">
        <v>0</v>
      </c>
      <c r="X332" s="44">
        <v>0</v>
      </c>
      <c r="Y332" s="44">
        <v>0</v>
      </c>
      <c r="Z332" s="44">
        <v>0</v>
      </c>
      <c r="AA332" s="44">
        <v>0</v>
      </c>
      <c r="AB332" s="44">
        <v>0</v>
      </c>
      <c r="AC332" s="44">
        <v>0</v>
      </c>
      <c r="AD332" s="44">
        <v>0</v>
      </c>
      <c r="AE332" s="44">
        <v>0</v>
      </c>
      <c r="AF332" s="46"/>
      <c r="AG332" s="46"/>
      <c r="AH332" s="46"/>
      <c r="AI332" s="47"/>
    </row>
    <row r="333" spans="1:35" hidden="1" x14ac:dyDescent="0.25">
      <c r="A333" s="26">
        <v>123946</v>
      </c>
      <c r="B333" s="26" t="s">
        <v>1526</v>
      </c>
      <c r="C333" s="27" t="s">
        <v>1526</v>
      </c>
      <c r="D333" s="27"/>
      <c r="E333" s="27" t="s">
        <v>35</v>
      </c>
      <c r="F333" s="27" t="s">
        <v>36</v>
      </c>
      <c r="G333" s="27" t="s">
        <v>770</v>
      </c>
      <c r="H333" s="27" t="s">
        <v>37</v>
      </c>
      <c r="I333" s="27" t="s">
        <v>38</v>
      </c>
      <c r="J333" s="27" t="s">
        <v>269</v>
      </c>
      <c r="K333" s="27" t="s">
        <v>1463</v>
      </c>
      <c r="L333" s="27" t="s">
        <v>1427</v>
      </c>
      <c r="N333" s="28">
        <v>45777</v>
      </c>
      <c r="O333" s="40" t="str" cm="1">
        <f t="array" ref="O333">IF(S333="Sim", "Em ação preparatória", IFERROR(INDEX('[1]Situação-Fase-SituaçãoSite'!$C$2:$C$215,MATCH(1,('[1]Situação-Fase-SituaçãoSite'!$A$2:$A$215=P333)*('[1]Situação-Fase-SituaçãoSite'!$B$2:$B$215=Q333),0)),"Combinação da Situação e Fase inválida"))</f>
        <v>Em ação preparatória</v>
      </c>
      <c r="P333" s="41" t="s">
        <v>62</v>
      </c>
      <c r="Q333" s="41" t="s">
        <v>62</v>
      </c>
      <c r="R333" s="42">
        <v>0</v>
      </c>
      <c r="S333" s="41" t="s">
        <v>41</v>
      </c>
      <c r="T333" s="41"/>
      <c r="U333" s="43">
        <v>46023</v>
      </c>
      <c r="V333" s="43">
        <v>46387</v>
      </c>
      <c r="W333" s="44">
        <v>0</v>
      </c>
      <c r="X333" s="44">
        <v>0</v>
      </c>
      <c r="Y333" s="44">
        <v>0</v>
      </c>
      <c r="Z333" s="44">
        <v>0</v>
      </c>
      <c r="AA333" s="44">
        <v>0</v>
      </c>
      <c r="AB333" s="44">
        <v>0</v>
      </c>
      <c r="AC333" s="44">
        <v>0</v>
      </c>
      <c r="AD333" s="44">
        <v>0</v>
      </c>
      <c r="AE333" s="44">
        <v>0</v>
      </c>
      <c r="AF333" s="46"/>
      <c r="AG333" s="46"/>
      <c r="AH333" s="46"/>
      <c r="AI333" s="47"/>
    </row>
    <row r="334" spans="1:35" hidden="1" x14ac:dyDescent="0.25">
      <c r="A334" s="26">
        <v>123947</v>
      </c>
      <c r="B334" s="26" t="s">
        <v>1527</v>
      </c>
      <c r="C334" s="27" t="s">
        <v>1527</v>
      </c>
      <c r="D334" s="27"/>
      <c r="E334" s="27" t="s">
        <v>35</v>
      </c>
      <c r="F334" s="27" t="s">
        <v>36</v>
      </c>
      <c r="G334" s="27" t="s">
        <v>770</v>
      </c>
      <c r="H334" s="27" t="s">
        <v>37</v>
      </c>
      <c r="I334" s="27" t="s">
        <v>38</v>
      </c>
      <c r="J334" s="27" t="s">
        <v>52</v>
      </c>
      <c r="K334" s="27" t="s">
        <v>1463</v>
      </c>
      <c r="L334" s="27" t="s">
        <v>1429</v>
      </c>
      <c r="N334" s="28">
        <v>45777</v>
      </c>
      <c r="O334" s="40" t="str" cm="1">
        <f t="array" ref="O334">IF(S334="Sim", "Em ação preparatória", IFERROR(INDEX('[1]Situação-Fase-SituaçãoSite'!$C$2:$C$215,MATCH(1,('[1]Situação-Fase-SituaçãoSite'!$A$2:$A$215=P334)*('[1]Situação-Fase-SituaçãoSite'!$B$2:$B$215=Q334),0)),"Combinação da Situação e Fase inválida"))</f>
        <v>Em ação preparatória</v>
      </c>
      <c r="P334" s="41" t="s">
        <v>62</v>
      </c>
      <c r="Q334" s="41" t="s">
        <v>62</v>
      </c>
      <c r="R334" s="42">
        <v>0</v>
      </c>
      <c r="S334" s="41" t="s">
        <v>41</v>
      </c>
      <c r="T334" s="41"/>
      <c r="U334" s="43">
        <v>46023</v>
      </c>
      <c r="V334" s="43">
        <v>46387</v>
      </c>
      <c r="W334" s="44">
        <v>0</v>
      </c>
      <c r="X334" s="44">
        <v>0</v>
      </c>
      <c r="Y334" s="44">
        <v>0</v>
      </c>
      <c r="Z334" s="44">
        <v>0</v>
      </c>
      <c r="AA334" s="44">
        <v>0</v>
      </c>
      <c r="AB334" s="44">
        <v>0</v>
      </c>
      <c r="AC334" s="44">
        <v>0</v>
      </c>
      <c r="AD334" s="44">
        <v>0</v>
      </c>
      <c r="AE334" s="44">
        <v>0</v>
      </c>
      <c r="AF334" s="46"/>
      <c r="AG334" s="46"/>
      <c r="AH334" s="46"/>
      <c r="AI334" s="47"/>
    </row>
    <row r="335" spans="1:35" hidden="1" x14ac:dyDescent="0.25">
      <c r="A335" s="26">
        <v>123948</v>
      </c>
      <c r="B335" s="26" t="s">
        <v>1528</v>
      </c>
      <c r="C335" s="27" t="s">
        <v>1528</v>
      </c>
      <c r="D335" s="27"/>
      <c r="E335" s="27" t="s">
        <v>35</v>
      </c>
      <c r="F335" s="27" t="s">
        <v>36</v>
      </c>
      <c r="G335" s="27" t="s">
        <v>770</v>
      </c>
      <c r="H335" s="27" t="s">
        <v>37</v>
      </c>
      <c r="I335" s="27" t="s">
        <v>38</v>
      </c>
      <c r="J335" s="27" t="s">
        <v>332</v>
      </c>
      <c r="K335" s="27" t="s">
        <v>1463</v>
      </c>
      <c r="L335" s="27" t="s">
        <v>1431</v>
      </c>
      <c r="N335" s="28">
        <v>45777</v>
      </c>
      <c r="O335" s="40" t="str" cm="1">
        <f t="array" ref="O335">IF(S335="Sim", "Em ação preparatória", IFERROR(INDEX('[1]Situação-Fase-SituaçãoSite'!$C$2:$C$215,MATCH(1,('[1]Situação-Fase-SituaçãoSite'!$A$2:$A$215=P335)*('[1]Situação-Fase-SituaçãoSite'!$B$2:$B$215=Q335),0)),"Combinação da Situação e Fase inválida"))</f>
        <v>Em ação preparatória</v>
      </c>
      <c r="P335" s="41" t="s">
        <v>62</v>
      </c>
      <c r="Q335" s="41" t="s">
        <v>62</v>
      </c>
      <c r="R335" s="42">
        <v>0</v>
      </c>
      <c r="S335" s="41" t="s">
        <v>41</v>
      </c>
      <c r="T335" s="41"/>
      <c r="U335" s="43">
        <v>46023</v>
      </c>
      <c r="V335" s="43">
        <v>46387</v>
      </c>
      <c r="W335" s="44">
        <v>0</v>
      </c>
      <c r="X335" s="44">
        <v>0</v>
      </c>
      <c r="Y335" s="44">
        <v>0</v>
      </c>
      <c r="Z335" s="44">
        <v>0</v>
      </c>
      <c r="AA335" s="44">
        <v>0</v>
      </c>
      <c r="AB335" s="44">
        <v>0</v>
      </c>
      <c r="AC335" s="44">
        <v>0</v>
      </c>
      <c r="AD335" s="44">
        <v>0</v>
      </c>
      <c r="AE335" s="44">
        <v>0</v>
      </c>
      <c r="AF335" s="46"/>
      <c r="AG335" s="46"/>
      <c r="AH335" s="46"/>
      <c r="AI335" s="47"/>
    </row>
    <row r="336" spans="1:35" hidden="1" x14ac:dyDescent="0.25">
      <c r="A336" s="26">
        <v>123949</v>
      </c>
      <c r="B336" s="26" t="s">
        <v>1529</v>
      </c>
      <c r="C336" s="27" t="s">
        <v>1529</v>
      </c>
      <c r="D336" s="27"/>
      <c r="E336" s="27" t="s">
        <v>35</v>
      </c>
      <c r="F336" s="27" t="s">
        <v>36</v>
      </c>
      <c r="G336" s="27" t="s">
        <v>770</v>
      </c>
      <c r="H336" s="27" t="s">
        <v>37</v>
      </c>
      <c r="I336" s="27" t="s">
        <v>38</v>
      </c>
      <c r="J336" s="27" t="s">
        <v>37</v>
      </c>
      <c r="K336" s="27" t="s">
        <v>1463</v>
      </c>
      <c r="L336" s="27" t="s">
        <v>1433</v>
      </c>
      <c r="N336" s="28">
        <v>45777</v>
      </c>
      <c r="O336" s="40" t="str" cm="1">
        <f t="array" ref="O336">IF(S336="Sim", "Em ação preparatória", IFERROR(INDEX('[1]Situação-Fase-SituaçãoSite'!$C$2:$C$215,MATCH(1,('[1]Situação-Fase-SituaçãoSite'!$A$2:$A$215=P336)*('[1]Situação-Fase-SituaçãoSite'!$B$2:$B$215=Q336),0)),"Combinação da Situação e Fase inválida"))</f>
        <v>Em ação preparatória</v>
      </c>
      <c r="P336" s="41" t="s">
        <v>62</v>
      </c>
      <c r="Q336" s="41" t="s">
        <v>62</v>
      </c>
      <c r="R336" s="42">
        <v>0</v>
      </c>
      <c r="S336" s="41" t="s">
        <v>41</v>
      </c>
      <c r="T336" s="41"/>
      <c r="U336" s="43">
        <v>46023</v>
      </c>
      <c r="V336" s="43">
        <v>46387</v>
      </c>
      <c r="W336" s="44">
        <v>0</v>
      </c>
      <c r="X336" s="44">
        <v>0</v>
      </c>
      <c r="Y336" s="44">
        <v>0</v>
      </c>
      <c r="Z336" s="44">
        <v>0</v>
      </c>
      <c r="AA336" s="44">
        <v>0</v>
      </c>
      <c r="AB336" s="44">
        <v>0</v>
      </c>
      <c r="AC336" s="44">
        <v>0</v>
      </c>
      <c r="AD336" s="44">
        <v>0</v>
      </c>
      <c r="AE336" s="44">
        <v>0</v>
      </c>
      <c r="AF336" s="46"/>
      <c r="AG336" s="46"/>
      <c r="AH336" s="46"/>
      <c r="AI336" s="47"/>
    </row>
    <row r="337" spans="1:35" hidden="1" x14ac:dyDescent="0.25">
      <c r="A337" s="26">
        <v>123950</v>
      </c>
      <c r="B337" s="26" t="s">
        <v>1530</v>
      </c>
      <c r="C337" s="27" t="s">
        <v>1530</v>
      </c>
      <c r="D337" s="27"/>
      <c r="E337" s="27" t="s">
        <v>35</v>
      </c>
      <c r="F337" s="27" t="s">
        <v>36</v>
      </c>
      <c r="G337" s="27" t="s">
        <v>770</v>
      </c>
      <c r="H337" s="27" t="s">
        <v>37</v>
      </c>
      <c r="I337" s="27" t="s">
        <v>38</v>
      </c>
      <c r="J337" s="27" t="s">
        <v>382</v>
      </c>
      <c r="K337" s="27" t="s">
        <v>1463</v>
      </c>
      <c r="L337" s="27" t="s">
        <v>1435</v>
      </c>
      <c r="N337" s="28">
        <v>45777</v>
      </c>
      <c r="O337" s="40" t="str" cm="1">
        <f t="array" ref="O337">IF(S337="Sim", "Em ação preparatória", IFERROR(INDEX('[1]Situação-Fase-SituaçãoSite'!$C$2:$C$215,MATCH(1,('[1]Situação-Fase-SituaçãoSite'!$A$2:$A$215=P337)*('[1]Situação-Fase-SituaçãoSite'!$B$2:$B$215=Q337),0)),"Combinação da Situação e Fase inválida"))</f>
        <v>Em ação preparatória</v>
      </c>
      <c r="P337" s="41" t="s">
        <v>62</v>
      </c>
      <c r="Q337" s="41" t="s">
        <v>62</v>
      </c>
      <c r="R337" s="42">
        <v>0</v>
      </c>
      <c r="S337" s="41" t="s">
        <v>41</v>
      </c>
      <c r="T337" s="41"/>
      <c r="U337" s="43">
        <v>46023</v>
      </c>
      <c r="V337" s="43">
        <v>46387</v>
      </c>
      <c r="W337" s="44">
        <v>0</v>
      </c>
      <c r="X337" s="44">
        <v>0</v>
      </c>
      <c r="Y337" s="44">
        <v>0</v>
      </c>
      <c r="Z337" s="44">
        <v>0</v>
      </c>
      <c r="AA337" s="44">
        <v>0</v>
      </c>
      <c r="AB337" s="44">
        <v>0</v>
      </c>
      <c r="AC337" s="44">
        <v>0</v>
      </c>
      <c r="AD337" s="44">
        <v>0</v>
      </c>
      <c r="AE337" s="44">
        <v>0</v>
      </c>
      <c r="AF337" s="46"/>
      <c r="AG337" s="46"/>
      <c r="AH337" s="46"/>
      <c r="AI337" s="47"/>
    </row>
    <row r="338" spans="1:35" hidden="1" x14ac:dyDescent="0.25">
      <c r="A338" s="26">
        <v>123951</v>
      </c>
      <c r="B338" s="26" t="s">
        <v>1531</v>
      </c>
      <c r="C338" s="27" t="s">
        <v>1531</v>
      </c>
      <c r="D338" s="27"/>
      <c r="E338" s="27" t="s">
        <v>35</v>
      </c>
      <c r="F338" s="27" t="s">
        <v>36</v>
      </c>
      <c r="G338" s="27" t="s">
        <v>770</v>
      </c>
      <c r="H338" s="27" t="s">
        <v>37</v>
      </c>
      <c r="I338" s="27" t="s">
        <v>38</v>
      </c>
      <c r="J338" s="27" t="s">
        <v>436</v>
      </c>
      <c r="K338" s="27" t="s">
        <v>1463</v>
      </c>
      <c r="L338" s="27" t="s">
        <v>1437</v>
      </c>
      <c r="N338" s="28">
        <v>45777</v>
      </c>
      <c r="O338" s="40" t="str" cm="1">
        <f t="array" ref="O338">IF(S338="Sim", "Em ação preparatória", IFERROR(INDEX('[1]Situação-Fase-SituaçãoSite'!$C$2:$C$215,MATCH(1,('[1]Situação-Fase-SituaçãoSite'!$A$2:$A$215=P338)*('[1]Situação-Fase-SituaçãoSite'!$B$2:$B$215=Q338),0)),"Combinação da Situação e Fase inválida"))</f>
        <v>Em ação preparatória</v>
      </c>
      <c r="P338" s="41" t="s">
        <v>62</v>
      </c>
      <c r="Q338" s="41" t="s">
        <v>62</v>
      </c>
      <c r="R338" s="42">
        <v>0</v>
      </c>
      <c r="S338" s="41" t="s">
        <v>41</v>
      </c>
      <c r="T338" s="41"/>
      <c r="U338" s="43">
        <v>46023</v>
      </c>
      <c r="V338" s="43">
        <v>46387</v>
      </c>
      <c r="W338" s="44">
        <v>0</v>
      </c>
      <c r="X338" s="44">
        <v>0</v>
      </c>
      <c r="Y338" s="44">
        <v>0</v>
      </c>
      <c r="Z338" s="44">
        <v>0</v>
      </c>
      <c r="AA338" s="44">
        <v>0</v>
      </c>
      <c r="AB338" s="44">
        <v>0</v>
      </c>
      <c r="AC338" s="44">
        <v>0</v>
      </c>
      <c r="AD338" s="44">
        <v>0</v>
      </c>
      <c r="AE338" s="44">
        <v>0</v>
      </c>
      <c r="AF338" s="46"/>
      <c r="AG338" s="46"/>
      <c r="AH338" s="46"/>
      <c r="AI338" s="47"/>
    </row>
    <row r="339" spans="1:35" hidden="1" x14ac:dyDescent="0.25">
      <c r="A339" s="26">
        <v>123952</v>
      </c>
      <c r="B339" s="26" t="s">
        <v>1532</v>
      </c>
      <c r="C339" s="27" t="s">
        <v>1532</v>
      </c>
      <c r="D339" s="27"/>
      <c r="E339" s="27" t="s">
        <v>35</v>
      </c>
      <c r="F339" s="27" t="s">
        <v>36</v>
      </c>
      <c r="G339" s="27" t="s">
        <v>770</v>
      </c>
      <c r="H339" s="27" t="s">
        <v>37</v>
      </c>
      <c r="I339" s="27" t="s">
        <v>38</v>
      </c>
      <c r="J339" s="27" t="s">
        <v>451</v>
      </c>
      <c r="K339" s="27" t="s">
        <v>1463</v>
      </c>
      <c r="L339" s="27" t="s">
        <v>1439</v>
      </c>
      <c r="N339" s="28">
        <v>45777</v>
      </c>
      <c r="O339" s="40" t="str" cm="1">
        <f t="array" ref="O339">IF(S339="Sim", "Em ação preparatória", IFERROR(INDEX('[1]Situação-Fase-SituaçãoSite'!$C$2:$C$215,MATCH(1,('[1]Situação-Fase-SituaçãoSite'!$A$2:$A$215=P339)*('[1]Situação-Fase-SituaçãoSite'!$B$2:$B$215=Q339),0)),"Combinação da Situação e Fase inválida"))</f>
        <v>Em ação preparatória</v>
      </c>
      <c r="P339" s="41" t="s">
        <v>62</v>
      </c>
      <c r="Q339" s="41" t="s">
        <v>62</v>
      </c>
      <c r="R339" s="42">
        <v>0</v>
      </c>
      <c r="S339" s="41" t="s">
        <v>41</v>
      </c>
      <c r="T339" s="41"/>
      <c r="U339" s="43">
        <v>46023</v>
      </c>
      <c r="V339" s="43">
        <v>46387</v>
      </c>
      <c r="W339" s="44">
        <v>0</v>
      </c>
      <c r="X339" s="44">
        <v>0</v>
      </c>
      <c r="Y339" s="44">
        <v>0</v>
      </c>
      <c r="Z339" s="44">
        <v>0</v>
      </c>
      <c r="AA339" s="44">
        <v>0</v>
      </c>
      <c r="AB339" s="44">
        <v>0</v>
      </c>
      <c r="AC339" s="44">
        <v>0</v>
      </c>
      <c r="AD339" s="44">
        <v>0</v>
      </c>
      <c r="AE339" s="44">
        <v>0</v>
      </c>
      <c r="AF339" s="46"/>
      <c r="AG339" s="46"/>
      <c r="AH339" s="46"/>
      <c r="AI339" s="47"/>
    </row>
    <row r="340" spans="1:35" hidden="1" x14ac:dyDescent="0.25">
      <c r="A340" s="26">
        <v>123953</v>
      </c>
      <c r="B340" s="26" t="s">
        <v>1533</v>
      </c>
      <c r="C340" s="27" t="s">
        <v>1533</v>
      </c>
      <c r="D340" s="27"/>
      <c r="E340" s="27" t="s">
        <v>35</v>
      </c>
      <c r="F340" s="27" t="s">
        <v>36</v>
      </c>
      <c r="G340" s="27" t="s">
        <v>770</v>
      </c>
      <c r="H340" s="27" t="s">
        <v>37</v>
      </c>
      <c r="I340" s="27" t="s">
        <v>38</v>
      </c>
      <c r="J340" s="27" t="s">
        <v>475</v>
      </c>
      <c r="K340" s="27" t="s">
        <v>1463</v>
      </c>
      <c r="L340" s="27" t="s">
        <v>1441</v>
      </c>
      <c r="N340" s="28">
        <v>45777</v>
      </c>
      <c r="O340" s="40" t="str" cm="1">
        <f t="array" ref="O340">IF(S340="Sim", "Em ação preparatória", IFERROR(INDEX('[1]Situação-Fase-SituaçãoSite'!$C$2:$C$215,MATCH(1,('[1]Situação-Fase-SituaçãoSite'!$A$2:$A$215=P340)*('[1]Situação-Fase-SituaçãoSite'!$B$2:$B$215=Q340),0)),"Combinação da Situação e Fase inválida"))</f>
        <v>Em ação preparatória</v>
      </c>
      <c r="P340" s="41" t="s">
        <v>62</v>
      </c>
      <c r="Q340" s="41" t="s">
        <v>62</v>
      </c>
      <c r="R340" s="42">
        <v>0</v>
      </c>
      <c r="S340" s="41" t="s">
        <v>41</v>
      </c>
      <c r="T340" s="41"/>
      <c r="U340" s="43">
        <v>46023</v>
      </c>
      <c r="V340" s="43">
        <v>46387</v>
      </c>
      <c r="W340" s="44">
        <v>0</v>
      </c>
      <c r="X340" s="44">
        <v>0</v>
      </c>
      <c r="Y340" s="44">
        <v>0</v>
      </c>
      <c r="Z340" s="44">
        <v>0</v>
      </c>
      <c r="AA340" s="44">
        <v>0</v>
      </c>
      <c r="AB340" s="44">
        <v>0</v>
      </c>
      <c r="AC340" s="44">
        <v>0</v>
      </c>
      <c r="AD340" s="44">
        <v>0</v>
      </c>
      <c r="AE340" s="44">
        <v>0</v>
      </c>
      <c r="AF340" s="46"/>
      <c r="AG340" s="46"/>
      <c r="AH340" s="46"/>
      <c r="AI340" s="47"/>
    </row>
    <row r="341" spans="1:35" hidden="1" x14ac:dyDescent="0.25">
      <c r="A341" s="26">
        <v>123954</v>
      </c>
      <c r="B341" s="26" t="s">
        <v>1534</v>
      </c>
      <c r="C341" s="27" t="s">
        <v>1534</v>
      </c>
      <c r="D341" s="27"/>
      <c r="E341" s="27" t="s">
        <v>35</v>
      </c>
      <c r="F341" s="27" t="s">
        <v>36</v>
      </c>
      <c r="G341" s="27" t="s">
        <v>770</v>
      </c>
      <c r="H341" s="27" t="s">
        <v>37</v>
      </c>
      <c r="I341" s="27" t="s">
        <v>38</v>
      </c>
      <c r="J341" s="27" t="s">
        <v>49</v>
      </c>
      <c r="K341" s="27" t="s">
        <v>1463</v>
      </c>
      <c r="L341" s="27" t="s">
        <v>1443</v>
      </c>
      <c r="N341" s="28">
        <v>45777</v>
      </c>
      <c r="O341" s="40" t="str" cm="1">
        <f t="array" ref="O341">IF(S341="Sim", "Em ação preparatória", IFERROR(INDEX('[1]Situação-Fase-SituaçãoSite'!$C$2:$C$215,MATCH(1,('[1]Situação-Fase-SituaçãoSite'!$A$2:$A$215=P341)*('[1]Situação-Fase-SituaçãoSite'!$B$2:$B$215=Q341),0)),"Combinação da Situação e Fase inválida"))</f>
        <v>Em ação preparatória</v>
      </c>
      <c r="P341" s="41" t="s">
        <v>62</v>
      </c>
      <c r="Q341" s="41" t="s">
        <v>62</v>
      </c>
      <c r="R341" s="42">
        <v>0</v>
      </c>
      <c r="S341" s="41" t="s">
        <v>41</v>
      </c>
      <c r="T341" s="41"/>
      <c r="U341" s="43">
        <v>46023</v>
      </c>
      <c r="V341" s="43">
        <v>46387</v>
      </c>
      <c r="W341" s="44">
        <v>0</v>
      </c>
      <c r="X341" s="44">
        <v>0</v>
      </c>
      <c r="Y341" s="44">
        <v>0</v>
      </c>
      <c r="Z341" s="44">
        <v>0</v>
      </c>
      <c r="AA341" s="44">
        <v>0</v>
      </c>
      <c r="AB341" s="44">
        <v>0</v>
      </c>
      <c r="AC341" s="44">
        <v>0</v>
      </c>
      <c r="AD341" s="44">
        <v>0</v>
      </c>
      <c r="AE341" s="44">
        <v>0</v>
      </c>
      <c r="AF341" s="46"/>
      <c r="AG341" s="46"/>
      <c r="AH341" s="46"/>
      <c r="AI341" s="47"/>
    </row>
    <row r="342" spans="1:35" hidden="1" x14ac:dyDescent="0.25">
      <c r="A342" s="26">
        <v>123955</v>
      </c>
      <c r="B342" s="26" t="s">
        <v>1535</v>
      </c>
      <c r="C342" s="27" t="s">
        <v>1535</v>
      </c>
      <c r="D342" s="27"/>
      <c r="E342" s="27" t="s">
        <v>35</v>
      </c>
      <c r="F342" s="27" t="s">
        <v>36</v>
      </c>
      <c r="G342" s="27" t="s">
        <v>770</v>
      </c>
      <c r="H342" s="27" t="s">
        <v>37</v>
      </c>
      <c r="I342" s="27" t="s">
        <v>38</v>
      </c>
      <c r="J342" s="27" t="s">
        <v>42</v>
      </c>
      <c r="K342" s="27" t="s">
        <v>1463</v>
      </c>
      <c r="L342" s="27" t="s">
        <v>1445</v>
      </c>
      <c r="N342" s="28">
        <v>45777</v>
      </c>
      <c r="O342" s="40" t="str" cm="1">
        <f t="array" ref="O342">IF(S342="Sim", "Em ação preparatória", IFERROR(INDEX('[1]Situação-Fase-SituaçãoSite'!$C$2:$C$215,MATCH(1,('[1]Situação-Fase-SituaçãoSite'!$A$2:$A$215=P342)*('[1]Situação-Fase-SituaçãoSite'!$B$2:$B$215=Q342),0)),"Combinação da Situação e Fase inválida"))</f>
        <v>Em ação preparatória</v>
      </c>
      <c r="P342" s="41" t="s">
        <v>62</v>
      </c>
      <c r="Q342" s="41" t="s">
        <v>62</v>
      </c>
      <c r="R342" s="42">
        <v>0</v>
      </c>
      <c r="S342" s="41" t="s">
        <v>41</v>
      </c>
      <c r="T342" s="41"/>
      <c r="U342" s="43">
        <v>46023</v>
      </c>
      <c r="V342" s="43">
        <v>46387</v>
      </c>
      <c r="W342" s="44">
        <v>0</v>
      </c>
      <c r="X342" s="44">
        <v>0</v>
      </c>
      <c r="Y342" s="44">
        <v>0</v>
      </c>
      <c r="Z342" s="44">
        <v>0</v>
      </c>
      <c r="AA342" s="44">
        <v>0</v>
      </c>
      <c r="AB342" s="44">
        <v>0</v>
      </c>
      <c r="AC342" s="44">
        <v>0</v>
      </c>
      <c r="AD342" s="44">
        <v>0</v>
      </c>
      <c r="AE342" s="44">
        <v>0</v>
      </c>
      <c r="AF342" s="46"/>
      <c r="AG342" s="46"/>
      <c r="AH342" s="46"/>
      <c r="AI342" s="47"/>
    </row>
    <row r="343" spans="1:35" hidden="1" x14ac:dyDescent="0.25">
      <c r="A343" s="26">
        <v>123956</v>
      </c>
      <c r="B343" s="26" t="s">
        <v>1536</v>
      </c>
      <c r="C343" s="27" t="s">
        <v>1536</v>
      </c>
      <c r="D343" s="27"/>
      <c r="E343" s="27" t="s">
        <v>35</v>
      </c>
      <c r="F343" s="27" t="s">
        <v>36</v>
      </c>
      <c r="G343" s="27" t="s">
        <v>770</v>
      </c>
      <c r="H343" s="27" t="s">
        <v>37</v>
      </c>
      <c r="I343" s="27" t="s">
        <v>38</v>
      </c>
      <c r="J343" s="27" t="s">
        <v>532</v>
      </c>
      <c r="K343" s="27" t="s">
        <v>1463</v>
      </c>
      <c r="L343" s="27" t="s">
        <v>1447</v>
      </c>
      <c r="N343" s="28">
        <v>45777</v>
      </c>
      <c r="O343" s="40" t="str" cm="1">
        <f t="array" ref="O343">IF(S343="Sim", "Em ação preparatória", IFERROR(INDEX('[1]Situação-Fase-SituaçãoSite'!$C$2:$C$215,MATCH(1,('[1]Situação-Fase-SituaçãoSite'!$A$2:$A$215=P343)*('[1]Situação-Fase-SituaçãoSite'!$B$2:$B$215=Q343),0)),"Combinação da Situação e Fase inválida"))</f>
        <v>Em ação preparatória</v>
      </c>
      <c r="P343" s="41" t="s">
        <v>62</v>
      </c>
      <c r="Q343" s="41" t="s">
        <v>62</v>
      </c>
      <c r="R343" s="42">
        <v>0</v>
      </c>
      <c r="S343" s="41" t="s">
        <v>41</v>
      </c>
      <c r="T343" s="41"/>
      <c r="U343" s="43">
        <v>46023</v>
      </c>
      <c r="V343" s="43">
        <v>46387</v>
      </c>
      <c r="W343" s="44">
        <v>0</v>
      </c>
      <c r="X343" s="44">
        <v>0</v>
      </c>
      <c r="Y343" s="44">
        <v>0</v>
      </c>
      <c r="Z343" s="44">
        <v>0</v>
      </c>
      <c r="AA343" s="44">
        <v>0</v>
      </c>
      <c r="AB343" s="44">
        <v>0</v>
      </c>
      <c r="AC343" s="44">
        <v>0</v>
      </c>
      <c r="AD343" s="44">
        <v>0</v>
      </c>
      <c r="AE343" s="44">
        <v>0</v>
      </c>
      <c r="AF343" s="46"/>
      <c r="AG343" s="46"/>
      <c r="AH343" s="46"/>
      <c r="AI343" s="47"/>
    </row>
    <row r="344" spans="1:35" hidden="1" x14ac:dyDescent="0.25">
      <c r="A344" s="26">
        <v>123957</v>
      </c>
      <c r="B344" s="26" t="s">
        <v>1537</v>
      </c>
      <c r="C344" s="27" t="s">
        <v>1537</v>
      </c>
      <c r="D344" s="27"/>
      <c r="E344" s="27" t="s">
        <v>35</v>
      </c>
      <c r="F344" s="27" t="s">
        <v>36</v>
      </c>
      <c r="G344" s="27" t="s">
        <v>770</v>
      </c>
      <c r="H344" s="27" t="s">
        <v>37</v>
      </c>
      <c r="I344" s="27" t="s">
        <v>38</v>
      </c>
      <c r="J344" s="27" t="s">
        <v>55</v>
      </c>
      <c r="K344" s="27" t="s">
        <v>1463</v>
      </c>
      <c r="L344" s="27" t="s">
        <v>1449</v>
      </c>
      <c r="N344" s="28">
        <v>45777</v>
      </c>
      <c r="O344" s="40" t="str" cm="1">
        <f t="array" ref="O344">IF(S344="Sim", "Em ação preparatória", IFERROR(INDEX('[1]Situação-Fase-SituaçãoSite'!$C$2:$C$215,MATCH(1,('[1]Situação-Fase-SituaçãoSite'!$A$2:$A$215=P344)*('[1]Situação-Fase-SituaçãoSite'!$B$2:$B$215=Q344),0)),"Combinação da Situação e Fase inválida"))</f>
        <v>Em ação preparatória</v>
      </c>
      <c r="P344" s="41" t="s">
        <v>62</v>
      </c>
      <c r="Q344" s="41" t="s">
        <v>62</v>
      </c>
      <c r="R344" s="42">
        <v>0</v>
      </c>
      <c r="S344" s="41" t="s">
        <v>41</v>
      </c>
      <c r="T344" s="41"/>
      <c r="U344" s="43">
        <v>46023</v>
      </c>
      <c r="V344" s="43">
        <v>46387</v>
      </c>
      <c r="W344" s="44">
        <v>0</v>
      </c>
      <c r="X344" s="44">
        <v>0</v>
      </c>
      <c r="Y344" s="44">
        <v>0</v>
      </c>
      <c r="Z344" s="44">
        <v>0</v>
      </c>
      <c r="AA344" s="44">
        <v>0</v>
      </c>
      <c r="AB344" s="44">
        <v>0</v>
      </c>
      <c r="AC344" s="44">
        <v>0</v>
      </c>
      <c r="AD344" s="44">
        <v>0</v>
      </c>
      <c r="AE344" s="44">
        <v>0</v>
      </c>
      <c r="AF344" s="46"/>
      <c r="AG344" s="46"/>
      <c r="AH344" s="46"/>
      <c r="AI344" s="47"/>
    </row>
    <row r="345" spans="1:35" hidden="1" x14ac:dyDescent="0.25">
      <c r="A345" s="26">
        <v>123958</v>
      </c>
      <c r="B345" s="26" t="s">
        <v>1538</v>
      </c>
      <c r="C345" s="27" t="s">
        <v>1538</v>
      </c>
      <c r="D345" s="27"/>
      <c r="E345" s="27" t="s">
        <v>35</v>
      </c>
      <c r="F345" s="27" t="s">
        <v>36</v>
      </c>
      <c r="G345" s="27" t="s">
        <v>770</v>
      </c>
      <c r="H345" s="27" t="s">
        <v>37</v>
      </c>
      <c r="I345" s="27" t="s">
        <v>38</v>
      </c>
      <c r="J345" s="27" t="s">
        <v>570</v>
      </c>
      <c r="K345" s="27" t="s">
        <v>1463</v>
      </c>
      <c r="L345" s="27" t="s">
        <v>1451</v>
      </c>
      <c r="N345" s="28">
        <v>45777</v>
      </c>
      <c r="O345" s="40" t="str" cm="1">
        <f t="array" ref="O345">IF(S345="Sim", "Em ação preparatória", IFERROR(INDEX('[1]Situação-Fase-SituaçãoSite'!$C$2:$C$215,MATCH(1,('[1]Situação-Fase-SituaçãoSite'!$A$2:$A$215=P345)*('[1]Situação-Fase-SituaçãoSite'!$B$2:$B$215=Q345),0)),"Combinação da Situação e Fase inválida"))</f>
        <v>Em ação preparatória</v>
      </c>
      <c r="P345" s="41" t="s">
        <v>62</v>
      </c>
      <c r="Q345" s="41" t="s">
        <v>62</v>
      </c>
      <c r="R345" s="42">
        <v>0</v>
      </c>
      <c r="S345" s="41" t="s">
        <v>41</v>
      </c>
      <c r="T345" s="41"/>
      <c r="U345" s="43">
        <v>46023</v>
      </c>
      <c r="V345" s="43">
        <v>46387</v>
      </c>
      <c r="W345" s="44">
        <v>0</v>
      </c>
      <c r="X345" s="44">
        <v>0</v>
      </c>
      <c r="Y345" s="44">
        <v>0</v>
      </c>
      <c r="Z345" s="44">
        <v>0</v>
      </c>
      <c r="AA345" s="44">
        <v>0</v>
      </c>
      <c r="AB345" s="44">
        <v>0</v>
      </c>
      <c r="AC345" s="44">
        <v>0</v>
      </c>
      <c r="AD345" s="44">
        <v>0</v>
      </c>
      <c r="AE345" s="44">
        <v>0</v>
      </c>
      <c r="AF345" s="46"/>
      <c r="AG345" s="46"/>
      <c r="AH345" s="46"/>
      <c r="AI345" s="47"/>
    </row>
    <row r="346" spans="1:35" hidden="1" x14ac:dyDescent="0.25">
      <c r="A346" s="26">
        <v>123959</v>
      </c>
      <c r="B346" s="26" t="s">
        <v>1539</v>
      </c>
      <c r="C346" s="27" t="s">
        <v>1539</v>
      </c>
      <c r="D346" s="27"/>
      <c r="E346" s="27" t="s">
        <v>35</v>
      </c>
      <c r="F346" s="27" t="s">
        <v>36</v>
      </c>
      <c r="G346" s="27" t="s">
        <v>770</v>
      </c>
      <c r="H346" s="27" t="s">
        <v>37</v>
      </c>
      <c r="I346" s="27" t="s">
        <v>38</v>
      </c>
      <c r="J346" s="27" t="s">
        <v>43</v>
      </c>
      <c r="K346" s="27" t="s">
        <v>1463</v>
      </c>
      <c r="L346" s="27" t="s">
        <v>1453</v>
      </c>
      <c r="N346" s="28">
        <v>45777</v>
      </c>
      <c r="O346" s="40" t="str" cm="1">
        <f t="array" ref="O346">IF(S346="Sim", "Em ação preparatória", IFERROR(INDEX('[1]Situação-Fase-SituaçãoSite'!$C$2:$C$215,MATCH(1,('[1]Situação-Fase-SituaçãoSite'!$A$2:$A$215=P346)*('[1]Situação-Fase-SituaçãoSite'!$B$2:$B$215=Q346),0)),"Combinação da Situação e Fase inválida"))</f>
        <v>Em ação preparatória</v>
      </c>
      <c r="P346" s="41" t="s">
        <v>62</v>
      </c>
      <c r="Q346" s="41" t="s">
        <v>62</v>
      </c>
      <c r="R346" s="42">
        <v>0</v>
      </c>
      <c r="S346" s="41" t="s">
        <v>41</v>
      </c>
      <c r="T346" s="41"/>
      <c r="U346" s="43">
        <v>46023</v>
      </c>
      <c r="V346" s="43">
        <v>46387</v>
      </c>
      <c r="W346" s="44">
        <v>0</v>
      </c>
      <c r="X346" s="44">
        <v>0</v>
      </c>
      <c r="Y346" s="44">
        <v>0</v>
      </c>
      <c r="Z346" s="44">
        <v>0</v>
      </c>
      <c r="AA346" s="44">
        <v>0</v>
      </c>
      <c r="AB346" s="44">
        <v>0</v>
      </c>
      <c r="AC346" s="44">
        <v>0</v>
      </c>
      <c r="AD346" s="44">
        <v>0</v>
      </c>
      <c r="AE346" s="44">
        <v>0</v>
      </c>
      <c r="AF346" s="46"/>
      <c r="AG346" s="46"/>
      <c r="AH346" s="46"/>
      <c r="AI346" s="47"/>
    </row>
    <row r="347" spans="1:35" hidden="1" x14ac:dyDescent="0.25">
      <c r="A347" s="26">
        <v>123960</v>
      </c>
      <c r="B347" s="26" t="s">
        <v>1540</v>
      </c>
      <c r="C347" s="27" t="s">
        <v>1540</v>
      </c>
      <c r="D347" s="27"/>
      <c r="E347" s="27" t="s">
        <v>35</v>
      </c>
      <c r="F347" s="27" t="s">
        <v>36</v>
      </c>
      <c r="G347" s="27" t="s">
        <v>770</v>
      </c>
      <c r="H347" s="27" t="s">
        <v>37</v>
      </c>
      <c r="I347" s="27" t="s">
        <v>38</v>
      </c>
      <c r="J347" s="27" t="s">
        <v>48</v>
      </c>
      <c r="K347" s="27" t="s">
        <v>1463</v>
      </c>
      <c r="L347" s="27" t="s">
        <v>1455</v>
      </c>
      <c r="N347" s="28">
        <v>45777</v>
      </c>
      <c r="O347" s="40" t="str" cm="1">
        <f t="array" ref="O347">IF(S347="Sim", "Em ação preparatória", IFERROR(INDEX('[1]Situação-Fase-SituaçãoSite'!$C$2:$C$215,MATCH(1,('[1]Situação-Fase-SituaçãoSite'!$A$2:$A$215=P347)*('[1]Situação-Fase-SituaçãoSite'!$B$2:$B$215=Q347),0)),"Combinação da Situação e Fase inválida"))</f>
        <v>Em ação preparatória</v>
      </c>
      <c r="P347" s="41" t="s">
        <v>62</v>
      </c>
      <c r="Q347" s="41" t="s">
        <v>62</v>
      </c>
      <c r="R347" s="42">
        <v>0</v>
      </c>
      <c r="S347" s="41" t="s">
        <v>41</v>
      </c>
      <c r="T347" s="41"/>
      <c r="U347" s="43">
        <v>46023</v>
      </c>
      <c r="V347" s="43">
        <v>46387</v>
      </c>
      <c r="W347" s="44">
        <v>0</v>
      </c>
      <c r="X347" s="44">
        <v>0</v>
      </c>
      <c r="Y347" s="44">
        <v>0</v>
      </c>
      <c r="Z347" s="44">
        <v>0</v>
      </c>
      <c r="AA347" s="44">
        <v>0</v>
      </c>
      <c r="AB347" s="44">
        <v>0</v>
      </c>
      <c r="AC347" s="44">
        <v>0</v>
      </c>
      <c r="AD347" s="44">
        <v>0</v>
      </c>
      <c r="AE347" s="44">
        <v>0</v>
      </c>
      <c r="AF347" s="46"/>
      <c r="AG347" s="46"/>
      <c r="AH347" s="46"/>
      <c r="AI347" s="47"/>
    </row>
    <row r="348" spans="1:35" hidden="1" x14ac:dyDescent="0.25">
      <c r="A348" s="26">
        <v>123961</v>
      </c>
      <c r="B348" s="26" t="s">
        <v>1541</v>
      </c>
      <c r="C348" s="27" t="s">
        <v>1541</v>
      </c>
      <c r="D348" s="27"/>
      <c r="E348" s="27" t="s">
        <v>35</v>
      </c>
      <c r="F348" s="27" t="s">
        <v>36</v>
      </c>
      <c r="G348" s="27" t="s">
        <v>770</v>
      </c>
      <c r="H348" s="27" t="s">
        <v>37</v>
      </c>
      <c r="I348" s="27" t="s">
        <v>38</v>
      </c>
      <c r="J348" s="27" t="s">
        <v>732</v>
      </c>
      <c r="K348" s="27" t="s">
        <v>1463</v>
      </c>
      <c r="L348" s="27" t="s">
        <v>1457</v>
      </c>
      <c r="N348" s="28">
        <v>45777</v>
      </c>
      <c r="O348" s="40" t="str" cm="1">
        <f t="array" ref="O348">IF(S348="Sim", "Em ação preparatória", IFERROR(INDEX('[1]Situação-Fase-SituaçãoSite'!$C$2:$C$215,MATCH(1,('[1]Situação-Fase-SituaçãoSite'!$A$2:$A$215=P348)*('[1]Situação-Fase-SituaçãoSite'!$B$2:$B$215=Q348),0)),"Combinação da Situação e Fase inválida"))</f>
        <v>Em ação preparatória</v>
      </c>
      <c r="P348" s="41" t="s">
        <v>62</v>
      </c>
      <c r="Q348" s="41" t="s">
        <v>62</v>
      </c>
      <c r="R348" s="42">
        <v>0</v>
      </c>
      <c r="S348" s="41" t="s">
        <v>41</v>
      </c>
      <c r="T348" s="41"/>
      <c r="U348" s="43">
        <v>46023</v>
      </c>
      <c r="V348" s="43">
        <v>46387</v>
      </c>
      <c r="W348" s="44">
        <v>0</v>
      </c>
      <c r="X348" s="44">
        <v>0</v>
      </c>
      <c r="Y348" s="44">
        <v>0</v>
      </c>
      <c r="Z348" s="44">
        <v>0</v>
      </c>
      <c r="AA348" s="44">
        <v>0</v>
      </c>
      <c r="AB348" s="44">
        <v>0</v>
      </c>
      <c r="AC348" s="44">
        <v>0</v>
      </c>
      <c r="AD348" s="44">
        <v>0</v>
      </c>
      <c r="AE348" s="44">
        <v>0</v>
      </c>
      <c r="AF348" s="46"/>
      <c r="AG348" s="46"/>
      <c r="AH348" s="46"/>
      <c r="AI348" s="47"/>
    </row>
    <row r="349" spans="1:35" hidden="1" x14ac:dyDescent="0.25">
      <c r="A349" s="26">
        <v>123962</v>
      </c>
      <c r="B349" s="26" t="s">
        <v>1542</v>
      </c>
      <c r="C349" s="27" t="s">
        <v>1542</v>
      </c>
      <c r="D349" s="27"/>
      <c r="E349" s="27" t="s">
        <v>35</v>
      </c>
      <c r="F349" s="27" t="s">
        <v>36</v>
      </c>
      <c r="G349" s="27" t="s">
        <v>770</v>
      </c>
      <c r="H349" s="27" t="s">
        <v>37</v>
      </c>
      <c r="I349" s="27" t="s">
        <v>38</v>
      </c>
      <c r="J349" s="27" t="s">
        <v>46</v>
      </c>
      <c r="K349" s="27" t="s">
        <v>1463</v>
      </c>
      <c r="L349" s="27" t="s">
        <v>1459</v>
      </c>
      <c r="N349" s="28">
        <v>45777</v>
      </c>
      <c r="O349" s="40" t="str" cm="1">
        <f t="array" ref="O349">IF(S349="Sim", "Em ação preparatória", IFERROR(INDEX('[1]Situação-Fase-SituaçãoSite'!$C$2:$C$215,MATCH(1,('[1]Situação-Fase-SituaçãoSite'!$A$2:$A$215=P349)*('[1]Situação-Fase-SituaçãoSite'!$B$2:$B$215=Q349),0)),"Combinação da Situação e Fase inválida"))</f>
        <v>Em ação preparatória</v>
      </c>
      <c r="P349" s="41" t="s">
        <v>62</v>
      </c>
      <c r="Q349" s="41" t="s">
        <v>62</v>
      </c>
      <c r="R349" s="42">
        <v>0</v>
      </c>
      <c r="S349" s="41" t="s">
        <v>41</v>
      </c>
      <c r="T349" s="41"/>
      <c r="U349" s="43">
        <v>46023</v>
      </c>
      <c r="V349" s="43">
        <v>46387</v>
      </c>
      <c r="W349" s="44">
        <v>0</v>
      </c>
      <c r="X349" s="44">
        <v>0</v>
      </c>
      <c r="Y349" s="44">
        <v>0</v>
      </c>
      <c r="Z349" s="44">
        <v>0</v>
      </c>
      <c r="AA349" s="44">
        <v>0</v>
      </c>
      <c r="AB349" s="44">
        <v>0</v>
      </c>
      <c r="AC349" s="44">
        <v>0</v>
      </c>
      <c r="AD349" s="44">
        <v>0</v>
      </c>
      <c r="AE349" s="44">
        <v>0</v>
      </c>
      <c r="AF349" s="46"/>
      <c r="AG349" s="46"/>
      <c r="AH349" s="46"/>
      <c r="AI349" s="47"/>
    </row>
    <row r="350" spans="1:35" hidden="1" x14ac:dyDescent="0.25">
      <c r="A350" s="26">
        <v>123963</v>
      </c>
      <c r="B350" s="26" t="s">
        <v>1543</v>
      </c>
      <c r="C350" s="27" t="s">
        <v>1543</v>
      </c>
      <c r="D350" s="27"/>
      <c r="E350" s="27" t="s">
        <v>35</v>
      </c>
      <c r="F350" s="27" t="s">
        <v>36</v>
      </c>
      <c r="G350" s="27" t="s">
        <v>770</v>
      </c>
      <c r="H350" s="27" t="s">
        <v>37</v>
      </c>
      <c r="I350" s="27" t="s">
        <v>38</v>
      </c>
      <c r="J350" s="27" t="s">
        <v>750</v>
      </c>
      <c r="K350" s="27" t="s">
        <v>1463</v>
      </c>
      <c r="L350" s="27" t="s">
        <v>1461</v>
      </c>
      <c r="N350" s="28">
        <v>45777</v>
      </c>
      <c r="O350" s="40" t="str" cm="1">
        <f t="array" ref="O350">IF(S350="Sim", "Em ação preparatória", IFERROR(INDEX('[1]Situação-Fase-SituaçãoSite'!$C$2:$C$215,MATCH(1,('[1]Situação-Fase-SituaçãoSite'!$A$2:$A$215=P350)*('[1]Situação-Fase-SituaçãoSite'!$B$2:$B$215=Q350),0)),"Combinação da Situação e Fase inválida"))</f>
        <v>Em ação preparatória</v>
      </c>
      <c r="P350" s="41" t="s">
        <v>62</v>
      </c>
      <c r="Q350" s="41" t="s">
        <v>62</v>
      </c>
      <c r="R350" s="42">
        <v>0</v>
      </c>
      <c r="S350" s="41" t="s">
        <v>41</v>
      </c>
      <c r="T350" s="41"/>
      <c r="U350" s="43">
        <v>46023</v>
      </c>
      <c r="V350" s="43">
        <v>46387</v>
      </c>
      <c r="W350" s="44">
        <v>0</v>
      </c>
      <c r="X350" s="44">
        <v>0</v>
      </c>
      <c r="Y350" s="44">
        <v>0</v>
      </c>
      <c r="Z350" s="44">
        <v>0</v>
      </c>
      <c r="AA350" s="44">
        <v>0</v>
      </c>
      <c r="AB350" s="44">
        <v>0</v>
      </c>
      <c r="AC350" s="44">
        <v>0</v>
      </c>
      <c r="AD350" s="44">
        <v>0</v>
      </c>
      <c r="AE350" s="44">
        <v>0</v>
      </c>
      <c r="AF350" s="46"/>
      <c r="AG350" s="46"/>
      <c r="AH350" s="46"/>
      <c r="AI350" s="47"/>
    </row>
    <row r="1048374" spans="1:1" x14ac:dyDescent="0.25">
      <c r="A1048374" s="33"/>
    </row>
    <row r="1048431" spans="1:1" x14ac:dyDescent="0.25">
      <c r="A1048431" s="49"/>
    </row>
    <row r="1048512" spans="1:1" x14ac:dyDescent="0.25">
      <c r="A1048512" s="49"/>
    </row>
  </sheetData>
  <protectedRanges>
    <protectedRange algorithmName="SHA-512" hashValue="slsvld61McNwtIEIG2F2HtgldKf/7A8XbPZzgQnRYeajdISbjHi7JCLkJsYdNMtqQxV4m6NYDaQKoDwhirCDEw==" saltValue="TunKxNKADjI0J/itDOxK9Q==" spinCount="100000" sqref="P30:V31" name="IntervaloAbr2025_14"/>
    <protectedRange algorithmName="SHA-512" hashValue="slsvld61McNwtIEIG2F2HtgldKf/7A8XbPZzgQnRYeajdISbjHi7JCLkJsYdNMtqQxV4m6NYDaQKoDwhirCDEw==" saltValue="TunKxNKADjI0J/itDOxK9Q==" spinCount="100000" sqref="P29:V29" name="IntervaloAbr2025_1_1"/>
    <protectedRange algorithmName="SHA-512" hashValue="slsvld61McNwtIEIG2F2HtgldKf/7A8XbPZzgQnRYeajdISbjHi7JCLkJsYdNMtqQxV4m6NYDaQKoDwhirCDEw==" saltValue="TunKxNKADjI0J/itDOxK9Q==" spinCount="100000" sqref="P45:V45" name="IntervaloAbr2025_15"/>
    <protectedRange algorithmName="SHA-512" hashValue="slsvld61McNwtIEIG2F2HtgldKf/7A8XbPZzgQnRYeajdISbjHi7JCLkJsYdNMtqQxV4m6NYDaQKoDwhirCDEw==" saltValue="TunKxNKADjI0J/itDOxK9Q==" spinCount="100000" sqref="P144:V144" name="IntervaloAbr2025_16"/>
    <protectedRange algorithmName="SHA-512" hashValue="slsvld61McNwtIEIG2F2HtgldKf/7A8XbPZzgQnRYeajdISbjHi7JCLkJsYdNMtqQxV4m6NYDaQKoDwhirCDEw==" saltValue="TunKxNKADjI0J/itDOxK9Q==" spinCount="100000" sqref="AF45:AH45" name="IntervaloAbr2025_18"/>
    <protectedRange algorithmName="SHA-512" hashValue="slsvld61McNwtIEIG2F2HtgldKf/7A8XbPZzgQnRYeajdISbjHi7JCLkJsYdNMtqQxV4m6NYDaQKoDwhirCDEw==" saltValue="TunKxNKADjI0J/itDOxK9Q==" spinCount="100000" sqref="AF144:AH144" name="IntervaloAbr2025_19"/>
    <protectedRange algorithmName="SHA-512" hashValue="slsvld61McNwtIEIG2F2HtgldKf/7A8XbPZzgQnRYeajdISbjHi7JCLkJsYdNMtqQxV4m6NYDaQKoDwhirCDEw==" saltValue="TunKxNKADjI0J/itDOxK9Q==" spinCount="100000" sqref="AF187:AH187" name="IntervaloAbr2025_20"/>
    <protectedRange algorithmName="SHA-512" hashValue="slsvld61McNwtIEIG2F2HtgldKf/7A8XbPZzgQnRYeajdISbjHi7JCLkJsYdNMtqQxV4m6NYDaQKoDwhirCDEw==" saltValue="TunKxNKADjI0J/itDOxK9Q==" spinCount="100000" sqref="R107:V107" name="IntervaloAbr2025_21"/>
    <protectedRange algorithmName="SHA-512" hashValue="slsvld61McNwtIEIG2F2HtgldKf/7A8XbPZzgQnRYeajdISbjHi7JCLkJsYdNMtqQxV4m6NYDaQKoDwhirCDEw==" saltValue="TunKxNKADjI0J/itDOxK9Q==" spinCount="100000" sqref="R109:V109" name="IntervaloAbr2025_22"/>
    <protectedRange algorithmName="SHA-512" hashValue="slsvld61McNwtIEIG2F2HtgldKf/7A8XbPZzgQnRYeajdISbjHi7JCLkJsYdNMtqQxV4m6NYDaQKoDwhirCDEw==" saltValue="TunKxNKADjI0J/itDOxK9Q==" spinCount="100000" sqref="AF107:AH107" name="IntervaloAbr2025_23"/>
    <protectedRange algorithmName="SHA-512" hashValue="slsvld61McNwtIEIG2F2HtgldKf/7A8XbPZzgQnRYeajdISbjHi7JCLkJsYdNMtqQxV4m6NYDaQKoDwhirCDEw==" saltValue="TunKxNKADjI0J/itDOxK9Q==" spinCount="100000" sqref="AF123:AI123" name="IntervaloAbr2025_24"/>
    <protectedRange algorithmName="SHA-512" hashValue="slsvld61McNwtIEIG2F2HtgldKf/7A8XbPZzgQnRYeajdISbjHi7JCLkJsYdNMtqQxV4m6NYDaQKoDwhirCDEw==" saltValue="TunKxNKADjI0J/itDOxK9Q==" spinCount="100000" sqref="AF223:AI223" name="IntervaloAbr2025_25"/>
    <protectedRange algorithmName="SHA-512" hashValue="slsvld61McNwtIEIG2F2HtgldKf/7A8XbPZzgQnRYeajdISbjHi7JCLkJsYdNMtqQxV4m6NYDaQKoDwhirCDEw==" saltValue="TunKxNKADjI0J/itDOxK9Q==" spinCount="100000" sqref="AF79:AH79" name="IntervaloAbr2025_33"/>
    <protectedRange algorithmName="SHA-512" hashValue="slsvld61McNwtIEIG2F2HtgldKf/7A8XbPZzgQnRYeajdISbjHi7JCLkJsYdNMtqQxV4m6NYDaQKoDwhirCDEw==" saltValue="TunKxNKADjI0J/itDOxK9Q==" spinCount="100000" sqref="AF81:AH81" name="IntervaloAbr2025_34"/>
    <protectedRange algorithmName="SHA-512" hashValue="slsvld61McNwtIEIG2F2HtgldKf/7A8XbPZzgQnRYeajdISbjHi7JCLkJsYdNMtqQxV4m6NYDaQKoDwhirCDEw==" saltValue="TunKxNKADjI0J/itDOxK9Q==" spinCount="100000" sqref="AF82:AH90 AF92:AH93" name="IntervaloAbr2025_35"/>
    <protectedRange algorithmName="SHA-512" hashValue="slsvld61McNwtIEIG2F2HtgldKf/7A8XbPZzgQnRYeajdISbjHi7JCLkJsYdNMtqQxV4m6NYDaQKoDwhirCDEw==" saltValue="TunKxNKADjI0J/itDOxK9Q==" spinCount="100000" sqref="AF142:AH142" name="IntervaloAbr2025_36"/>
    <protectedRange algorithmName="SHA-512" hashValue="slsvld61McNwtIEIG2F2HtgldKf/7A8XbPZzgQnRYeajdISbjHi7JCLkJsYdNMtqQxV4m6NYDaQKoDwhirCDEw==" saltValue="TunKxNKADjI0J/itDOxK9Q==" spinCount="100000" sqref="AF235:AH235" name="IntervaloAbr2025_37"/>
    <protectedRange algorithmName="SHA-512" hashValue="slsvld61McNwtIEIG2F2HtgldKf/7A8XbPZzgQnRYeajdISbjHi7JCLkJsYdNMtqQxV4m6NYDaQKoDwhirCDEw==" saltValue="TunKxNKADjI0J/itDOxK9Q==" spinCount="100000" sqref="AF236:AH236" name="IntervaloAbr2025_38"/>
    <protectedRange algorithmName="SHA-512" hashValue="slsvld61McNwtIEIG2F2HtgldKf/7A8XbPZzgQnRYeajdISbjHi7JCLkJsYdNMtqQxV4m6NYDaQKoDwhirCDEw==" saltValue="TunKxNKADjI0J/itDOxK9Q==" spinCount="100000" sqref="P91:V91" name="IntervaloAbr2025_39"/>
    <protectedRange algorithmName="SHA-512" hashValue="slsvld61McNwtIEIG2F2HtgldKf/7A8XbPZzgQnRYeajdISbjHi7JCLkJsYdNMtqQxV4m6NYDaQKoDwhirCDEw==" saltValue="TunKxNKADjI0J/itDOxK9Q==" spinCount="100000" sqref="AF91:AH91" name="IntervaloAbr2025_42"/>
    <protectedRange algorithmName="SHA-512" hashValue="slsvld61McNwtIEIG2F2HtgldKf/7A8XbPZzgQnRYeajdISbjHi7JCLkJsYdNMtqQxV4m6NYDaQKoDwhirCDEw==" saltValue="TunKxNKADjI0J/itDOxK9Q==" spinCount="100000" sqref="AF94:AH105" name="IntervaloAbr2025_43"/>
    <protectedRange algorithmName="SHA-512" hashValue="slsvld61McNwtIEIG2F2HtgldKf/7A8XbPZzgQnRYeajdISbjHi7JCLkJsYdNMtqQxV4m6NYDaQKoDwhirCDEw==" saltValue="TunKxNKADjI0J/itDOxK9Q==" spinCount="100000" sqref="AF58:AH59" name="IntervaloAbr2025_53"/>
    <protectedRange algorithmName="SHA-512" hashValue="slsvld61McNwtIEIG2F2HtgldKf/7A8XbPZzgQnRYeajdISbjHi7JCLkJsYdNMtqQxV4m6NYDaQKoDwhirCDEw==" saltValue="TunKxNKADjI0J/itDOxK9Q==" spinCount="100000" sqref="AF233:AH233" name="IntervaloAbr2025_54"/>
    <protectedRange algorithmName="SHA-512" hashValue="slsvld61McNwtIEIG2F2HtgldKf/7A8XbPZzgQnRYeajdISbjHi7JCLkJsYdNMtqQxV4m6NYDaQKoDwhirCDEw==" saltValue="TunKxNKADjI0J/itDOxK9Q==" spinCount="100000" sqref="R72:U73" name="IntervaloAbr2025_58"/>
    <protectedRange algorithmName="SHA-512" hashValue="slsvld61McNwtIEIG2F2HtgldKf/7A8XbPZzgQnRYeajdISbjHi7JCLkJsYdNMtqQxV4m6NYDaQKoDwhirCDEw==" saltValue="TunKxNKADjI0J/itDOxK9Q==" spinCount="100000" sqref="AF72:AI73" name="IntervaloAbr2025"/>
    <protectedRange algorithmName="SHA-512" hashValue="slsvld61McNwtIEIG2F2HtgldKf/7A8XbPZzgQnRYeajdISbjHi7JCLkJsYdNMtqQxV4m6NYDaQKoDwhirCDEw==" saltValue="TunKxNKADjI0J/itDOxK9Q==" spinCount="100000" sqref="AF226:AI226" name="IntervaloAbr2025_4"/>
    <protectedRange algorithmName="SHA-512" hashValue="slsvld61McNwtIEIG2F2HtgldKf/7A8XbPZzgQnRYeajdISbjHi7JCLkJsYdNMtqQxV4m6NYDaQKoDwhirCDEw==" saltValue="TunKxNKADjI0J/itDOxK9Q==" spinCount="100000" sqref="AF106:AI106" name="IntervaloAbr2025_1"/>
    <protectedRange algorithmName="SHA-512" hashValue="slsvld61McNwtIEIG2F2HtgldKf/7A8XbPZzgQnRYeajdISbjHi7JCLkJsYdNMtqQxV4m6NYDaQKoDwhirCDEw==" saltValue="TunKxNKADjI0J/itDOxK9Q==" spinCount="100000" sqref="AF189:AI189" name="IntervaloAbr2025_2"/>
    <protectedRange algorithmName="SHA-512" hashValue="slsvld61McNwtIEIG2F2HtgldKf/7A8XbPZzgQnRYeajdISbjHi7JCLkJsYdNMtqQxV4m6NYDaQKoDwhirCDEw==" saltValue="TunKxNKADjI0J/itDOxK9Q==" spinCount="100000" sqref="AF114:AI114" name="IntervaloAbr2025_3"/>
    <protectedRange algorithmName="SHA-512" hashValue="slsvld61McNwtIEIG2F2HtgldKf/7A8XbPZzgQnRYeajdISbjHi7JCLkJsYdNMtqQxV4m6NYDaQKoDwhirCDEw==" saltValue="TunKxNKADjI0J/itDOxK9Q==" spinCount="100000" sqref="AF9:AI9" name="IntervaloAbr2025_5"/>
    <protectedRange algorithmName="SHA-512" hashValue="slsvld61McNwtIEIG2F2HtgldKf/7A8XbPZzgQnRYeajdISbjHi7JCLkJsYdNMtqQxV4m6NYDaQKoDwhirCDEw==" saltValue="TunKxNKADjI0J/itDOxK9Q==" spinCount="100000" sqref="R141:V141" name="IntervaloAbr2025_11"/>
    <protectedRange algorithmName="SHA-512" hashValue="slsvld61McNwtIEIG2F2HtgldKf/7A8XbPZzgQnRYeajdISbjHi7JCLkJsYdNMtqQxV4m6NYDaQKoDwhirCDEw==" saltValue="TunKxNKADjI0J/itDOxK9Q==" spinCount="100000" sqref="AF141:AI141" name="IntervaloAbr2025_40"/>
    <protectedRange algorithmName="SHA-512" hashValue="slsvld61McNwtIEIG2F2HtgldKf/7A8XbPZzgQnRYeajdISbjHi7JCLkJsYdNMtqQxV4m6NYDaQKoDwhirCDEw==" saltValue="TunKxNKADjI0J/itDOxK9Q==" spinCount="100000" sqref="AF63:AI66" name="IntervaloAbr2025_41"/>
    <protectedRange algorithmName="SHA-512" hashValue="slsvld61McNwtIEIG2F2HtgldKf/7A8XbPZzgQnRYeajdISbjHi7JCLkJsYdNMtqQxV4m6NYDaQKoDwhirCDEw==" saltValue="TunKxNKADjI0J/itDOxK9Q==" spinCount="100000" sqref="AF204:AI204" name="IntervaloAbr2025_8"/>
    <protectedRange algorithmName="SHA-512" hashValue="slsvld61McNwtIEIG2F2HtgldKf/7A8XbPZzgQnRYeajdISbjHi7JCLkJsYdNMtqQxV4m6NYDaQKoDwhirCDEw==" saltValue="TunKxNKADjI0J/itDOxK9Q==" spinCount="100000" sqref="AF182:AI182" name="IntervaloAbr2025_9"/>
    <protectedRange algorithmName="SHA-512" hashValue="slsvld61McNwtIEIG2F2HtgldKf/7A8XbPZzgQnRYeajdISbjHi7JCLkJsYdNMtqQxV4m6NYDaQKoDwhirCDEw==" saltValue="TunKxNKADjI0J/itDOxK9Q==" spinCount="100000" sqref="AF165:AI165" name="IntervaloAbr2025_10"/>
  </protectedRanges>
  <conditionalFormatting sqref="O4:O350">
    <cfRule type="containsText" dxfId="1" priority="1" operator="containsText" text="Combinação da Situação e Fase inválida">
      <formula>NOT(ISERROR(SEARCH("Combinação da Situação e Fase inválida",O4)))</formula>
    </cfRule>
  </conditionalFormatting>
  <dataValidations count="1">
    <dataValidation type="list" allowBlank="1" showInputMessage="1" showErrorMessage="1" sqref="Q4:Q350" xr:uid="{451DF87F-BB5D-4F51-A37C-D7D78D74D5D0}">
      <formula1>INDIRECT(SUBSTITUTE(P4," ","_"))</formula1>
    </dataValidation>
  </dataValidations>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4E507-994F-42F8-9D94-2B645A36A684}">
  <dimension ref="A1:AJ350"/>
  <sheetViews>
    <sheetView topLeftCell="A2" workbookViewId="0">
      <pane xSplit="1" ySplit="2" topLeftCell="M20" activePane="bottomRight" state="frozen"/>
      <selection activeCell="K37" sqref="K37"/>
      <selection pane="topRight" activeCell="K37" sqref="K37"/>
      <selection pane="bottomLeft" activeCell="K37" sqref="K37"/>
      <selection pane="bottomRight" activeCell="K37" sqref="K37"/>
    </sheetView>
  </sheetViews>
  <sheetFormatPr defaultColWidth="8.7109375" defaultRowHeight="15" x14ac:dyDescent="0.25"/>
  <cols>
    <col min="1" max="1" width="15.28515625" style="26" bestFit="1" customWidth="1"/>
    <col min="2" max="2" width="38.7109375" style="26" customWidth="1"/>
    <col min="3" max="4" width="21.28515625" style="26" hidden="1" customWidth="1"/>
    <col min="5" max="5" width="9" style="27" hidden="1" customWidth="1"/>
    <col min="6" max="6" width="10" style="27" hidden="1" customWidth="1"/>
    <col min="7" max="7" width="16.28515625" style="27" customWidth="1"/>
    <col min="8" max="8" width="12.42578125" style="27" customWidth="1"/>
    <col min="9" max="13" width="16" style="27" customWidth="1"/>
    <col min="14" max="14" width="14.85546875" style="28" customWidth="1"/>
    <col min="15" max="15" width="23.28515625" style="28" customWidth="1"/>
    <col min="16" max="16" width="23" style="29" customWidth="1"/>
    <col min="17" max="17" width="30.85546875" style="29" bestFit="1" customWidth="1"/>
    <col min="18" max="18" width="23.28515625" style="29" customWidth="1"/>
    <col min="19" max="19" width="20.5703125" style="30" customWidth="1"/>
    <col min="20" max="20" width="14.140625" style="29" customWidth="1"/>
    <col min="21" max="23" width="20.5703125" style="29" customWidth="1"/>
    <col min="24" max="24" width="25.5703125" style="31" customWidth="1"/>
    <col min="25" max="25" width="28.140625" style="31" customWidth="1"/>
    <col min="26" max="26" width="21.42578125" style="31" customWidth="1"/>
    <col min="27" max="27" width="26.5703125" style="31" customWidth="1"/>
    <col min="28" max="28" width="20.42578125" style="31" customWidth="1"/>
    <col min="29" max="29" width="22.85546875" style="31" customWidth="1"/>
    <col min="30" max="30" width="23.85546875" style="31" customWidth="1"/>
    <col min="31" max="31" width="25.140625" style="31" customWidth="1"/>
    <col min="32" max="32" width="24.7109375" style="31" hidden="1" customWidth="1"/>
    <col min="33" max="35" width="24" style="27" hidden="1" customWidth="1"/>
    <col min="36" max="36" width="31.42578125" style="32" customWidth="1"/>
    <col min="37" max="16384" width="8.7109375" style="27"/>
  </cols>
  <sheetData>
    <row r="1" spans="1:36" ht="42" x14ac:dyDescent="0.65">
      <c r="A1" s="63" t="s">
        <v>1728</v>
      </c>
    </row>
    <row r="3" spans="1:36" s="39" customFormat="1" ht="45" x14ac:dyDescent="0.25">
      <c r="A3" s="33" t="s">
        <v>0</v>
      </c>
      <c r="B3" s="33" t="s">
        <v>1</v>
      </c>
      <c r="C3" s="33" t="s">
        <v>2</v>
      </c>
      <c r="D3" s="33" t="s">
        <v>3</v>
      </c>
      <c r="E3" s="33" t="s">
        <v>4</v>
      </c>
      <c r="F3" s="33" t="s">
        <v>5</v>
      </c>
      <c r="G3" s="33" t="s">
        <v>6</v>
      </c>
      <c r="H3" s="33" t="s">
        <v>7</v>
      </c>
      <c r="I3" s="33" t="s">
        <v>8</v>
      </c>
      <c r="J3" s="33" t="s">
        <v>9</v>
      </c>
      <c r="K3" s="33" t="s">
        <v>10</v>
      </c>
      <c r="L3" s="33" t="s">
        <v>11</v>
      </c>
      <c r="M3" s="33" t="s">
        <v>12</v>
      </c>
      <c r="N3" s="33" t="s">
        <v>13</v>
      </c>
      <c r="O3" s="33" t="s">
        <v>14</v>
      </c>
      <c r="P3" s="34" t="s">
        <v>15</v>
      </c>
      <c r="Q3" s="34" t="s">
        <v>16</v>
      </c>
      <c r="R3" s="34" t="s">
        <v>17</v>
      </c>
      <c r="S3" s="34" t="s">
        <v>18</v>
      </c>
      <c r="T3" s="34" t="s">
        <v>19</v>
      </c>
      <c r="U3" s="34" t="s">
        <v>20</v>
      </c>
      <c r="V3" s="34" t="s">
        <v>21</v>
      </c>
      <c r="W3" s="34" t="s">
        <v>22</v>
      </c>
      <c r="X3" s="34" t="s">
        <v>23</v>
      </c>
      <c r="Y3" s="34" t="s">
        <v>24</v>
      </c>
      <c r="Z3" s="34" t="s">
        <v>25</v>
      </c>
      <c r="AA3" s="34" t="s">
        <v>26</v>
      </c>
      <c r="AB3" s="34" t="s">
        <v>27</v>
      </c>
      <c r="AC3" s="34" t="s">
        <v>28</v>
      </c>
      <c r="AD3" s="34" t="s">
        <v>29</v>
      </c>
      <c r="AE3" s="34" t="s">
        <v>30</v>
      </c>
      <c r="AF3" s="36" t="s">
        <v>31</v>
      </c>
      <c r="AG3" s="36" t="s">
        <v>32</v>
      </c>
      <c r="AH3" s="37" t="s">
        <v>33</v>
      </c>
      <c r="AI3" s="38" t="s">
        <v>34</v>
      </c>
    </row>
    <row r="4" spans="1:36" hidden="1" x14ac:dyDescent="0.25">
      <c r="A4" s="26">
        <v>1983</v>
      </c>
      <c r="B4" s="26" t="s">
        <v>72</v>
      </c>
      <c r="C4" s="27" t="s">
        <v>73</v>
      </c>
      <c r="D4" s="27" t="s">
        <v>58</v>
      </c>
      <c r="E4" s="27" t="s">
        <v>35</v>
      </c>
      <c r="F4" s="27" t="s">
        <v>36</v>
      </c>
      <c r="G4" s="27" t="s">
        <v>59</v>
      </c>
      <c r="H4" s="27" t="s">
        <v>37</v>
      </c>
      <c r="I4" s="27" t="s">
        <v>38</v>
      </c>
      <c r="J4" s="27" t="s">
        <v>74</v>
      </c>
      <c r="K4" s="27" t="s">
        <v>75</v>
      </c>
      <c r="L4" s="27" t="s">
        <v>66</v>
      </c>
      <c r="M4" s="27" t="s">
        <v>76</v>
      </c>
      <c r="N4" s="28">
        <v>45777</v>
      </c>
      <c r="O4" s="40" t="str" cm="1">
        <f t="array" ref="O4">IF(S4="Sim", "Em ação preparatória", IFERROR(INDEX('[2]Situação-Fase-SituaçãoSite'!$C$2:$C$215,MATCH(1,('[2]Situação-Fase-SituaçãoSite'!$A$2:$A$215=P4)*('[2]Situação-Fase-SituaçãoSite'!$B$2:$B$215=Q4),0)),"Combinação da Situação e Fase inválida"))</f>
        <v>Em licitação / Leilão</v>
      </c>
      <c r="P4" s="41" t="s">
        <v>62</v>
      </c>
      <c r="Q4" s="41" t="s">
        <v>77</v>
      </c>
      <c r="R4" s="64">
        <v>0</v>
      </c>
      <c r="S4" s="41" t="s">
        <v>41</v>
      </c>
      <c r="T4" s="41"/>
      <c r="U4" s="65">
        <v>45838</v>
      </c>
      <c r="V4" s="65">
        <v>46203</v>
      </c>
      <c r="W4" s="44">
        <v>0</v>
      </c>
      <c r="X4" s="44">
        <v>0</v>
      </c>
      <c r="Y4" s="44">
        <v>0</v>
      </c>
      <c r="Z4" s="44">
        <v>0</v>
      </c>
      <c r="AA4" s="44">
        <v>0</v>
      </c>
      <c r="AB4" s="44">
        <v>0</v>
      </c>
      <c r="AC4" s="44">
        <v>0</v>
      </c>
      <c r="AD4" s="44">
        <v>0</v>
      </c>
      <c r="AE4" s="44">
        <v>0</v>
      </c>
      <c r="AF4" s="46" t="s">
        <v>78</v>
      </c>
      <c r="AG4" s="46" t="s">
        <v>79</v>
      </c>
      <c r="AH4" s="46" t="s">
        <v>80</v>
      </c>
      <c r="AI4" s="47" t="s">
        <v>81</v>
      </c>
      <c r="AJ4" s="27"/>
    </row>
    <row r="5" spans="1:36" hidden="1" x14ac:dyDescent="0.25">
      <c r="A5" s="26">
        <v>1984</v>
      </c>
      <c r="B5" s="26" t="s">
        <v>82</v>
      </c>
      <c r="C5" s="27" t="s">
        <v>83</v>
      </c>
      <c r="D5" s="27" t="s">
        <v>84</v>
      </c>
      <c r="E5" s="27" t="s">
        <v>35</v>
      </c>
      <c r="F5" s="27" t="s">
        <v>36</v>
      </c>
      <c r="G5" s="27" t="s">
        <v>84</v>
      </c>
      <c r="H5" s="27" t="s">
        <v>37</v>
      </c>
      <c r="I5" s="27" t="s">
        <v>38</v>
      </c>
      <c r="J5" s="27" t="s">
        <v>74</v>
      </c>
      <c r="K5" s="27" t="s">
        <v>85</v>
      </c>
      <c r="L5" s="27" t="s">
        <v>66</v>
      </c>
      <c r="N5" s="28">
        <v>45777</v>
      </c>
      <c r="O5" s="40" t="str" cm="1">
        <f t="array" ref="O5">IF(S5="Sim", "Em ação preparatória", IFERROR(INDEX('[2]Situação-Fase-SituaçãoSite'!$C$2:$C$215,MATCH(1,('[2]Situação-Fase-SituaçãoSite'!$A$2:$A$215=P5)*('[2]Situação-Fase-SituaçãoSite'!$B$2:$B$215=Q5),0)),"Combinação da Situação e Fase inválida"))</f>
        <v>Em ação preparatória</v>
      </c>
      <c r="P5" s="41" t="s">
        <v>62</v>
      </c>
      <c r="Q5" s="41" t="s">
        <v>62</v>
      </c>
      <c r="R5" s="64">
        <v>0</v>
      </c>
      <c r="S5" s="41" t="s">
        <v>41</v>
      </c>
      <c r="T5" s="41"/>
      <c r="U5" s="65">
        <v>46477</v>
      </c>
      <c r="V5" s="65">
        <v>47208</v>
      </c>
      <c r="W5" s="44">
        <v>0</v>
      </c>
      <c r="X5" s="44">
        <v>0</v>
      </c>
      <c r="Y5" s="44">
        <v>0</v>
      </c>
      <c r="Z5" s="44">
        <v>0</v>
      </c>
      <c r="AA5" s="44">
        <v>0</v>
      </c>
      <c r="AB5" s="44">
        <v>0</v>
      </c>
      <c r="AC5" s="44">
        <v>0</v>
      </c>
      <c r="AD5" s="44">
        <v>0</v>
      </c>
      <c r="AE5" s="44">
        <v>0</v>
      </c>
      <c r="AF5" s="46" t="s">
        <v>86</v>
      </c>
      <c r="AG5" s="46" t="s">
        <v>87</v>
      </c>
      <c r="AH5" s="46" t="s">
        <v>88</v>
      </c>
      <c r="AI5" s="47" t="s">
        <v>89</v>
      </c>
      <c r="AJ5" s="27"/>
    </row>
    <row r="6" spans="1:36" hidden="1" x14ac:dyDescent="0.25">
      <c r="A6" s="26">
        <v>1985</v>
      </c>
      <c r="B6" s="26" t="s">
        <v>90</v>
      </c>
      <c r="C6" s="27" t="s">
        <v>91</v>
      </c>
      <c r="D6" s="27" t="s">
        <v>84</v>
      </c>
      <c r="E6" s="27" t="s">
        <v>35</v>
      </c>
      <c r="F6" s="27" t="s">
        <v>36</v>
      </c>
      <c r="G6" s="27" t="s">
        <v>84</v>
      </c>
      <c r="H6" s="27" t="s">
        <v>37</v>
      </c>
      <c r="I6" s="27" t="s">
        <v>38</v>
      </c>
      <c r="J6" s="27" t="s">
        <v>74</v>
      </c>
      <c r="K6" s="27" t="s">
        <v>92</v>
      </c>
      <c r="L6" s="27" t="s">
        <v>66</v>
      </c>
      <c r="M6" s="27" t="s">
        <v>93</v>
      </c>
      <c r="N6" s="28">
        <v>45777</v>
      </c>
      <c r="O6" s="40" t="str" cm="1">
        <f t="array" ref="O6">IF(S6="Sim", "Em ação preparatória", IFERROR(INDEX('[2]Situação-Fase-SituaçãoSite'!$C$2:$C$215,MATCH(1,('[2]Situação-Fase-SituaçãoSite'!$A$2:$A$215=P6)*('[2]Situação-Fase-SituaçãoSite'!$B$2:$B$215=Q6),0)),"Combinação da Situação e Fase inválida"))</f>
        <v>Em execução</v>
      </c>
      <c r="P6" s="41" t="s">
        <v>40</v>
      </c>
      <c r="Q6" s="41" t="s">
        <v>61</v>
      </c>
      <c r="R6" s="64">
        <v>49.3</v>
      </c>
      <c r="S6" s="41" t="s">
        <v>41</v>
      </c>
      <c r="T6" s="41"/>
      <c r="U6" s="65">
        <v>45183</v>
      </c>
      <c r="V6" s="65">
        <v>45716</v>
      </c>
      <c r="W6" s="44">
        <v>0</v>
      </c>
      <c r="X6" s="44">
        <v>0</v>
      </c>
      <c r="Y6" s="44">
        <v>0</v>
      </c>
      <c r="Z6" s="44">
        <v>0</v>
      </c>
      <c r="AA6" s="44">
        <v>0</v>
      </c>
      <c r="AB6" s="44">
        <v>0</v>
      </c>
      <c r="AC6" s="44">
        <v>0</v>
      </c>
      <c r="AD6" s="44">
        <v>0</v>
      </c>
      <c r="AE6" s="44">
        <v>0</v>
      </c>
      <c r="AF6" s="46" t="s">
        <v>94</v>
      </c>
      <c r="AG6" s="46" t="s">
        <v>95</v>
      </c>
      <c r="AH6" s="46" t="s">
        <v>96</v>
      </c>
      <c r="AI6" s="47" t="s">
        <v>97</v>
      </c>
      <c r="AJ6" s="27"/>
    </row>
    <row r="7" spans="1:36" hidden="1" x14ac:dyDescent="0.25">
      <c r="A7" s="26">
        <v>1986</v>
      </c>
      <c r="B7" s="26" t="s">
        <v>98</v>
      </c>
      <c r="C7" s="27" t="s">
        <v>99</v>
      </c>
      <c r="D7" s="27" t="s">
        <v>100</v>
      </c>
      <c r="E7" s="27" t="s">
        <v>35</v>
      </c>
      <c r="F7" s="27" t="s">
        <v>36</v>
      </c>
      <c r="G7" s="27" t="s">
        <v>101</v>
      </c>
      <c r="H7" s="27" t="s">
        <v>37</v>
      </c>
      <c r="I7" s="27" t="s">
        <v>38</v>
      </c>
      <c r="J7" s="27" t="s">
        <v>102</v>
      </c>
      <c r="K7" s="27" t="s">
        <v>103</v>
      </c>
      <c r="L7" s="27" t="s">
        <v>66</v>
      </c>
      <c r="M7" s="27" t="s">
        <v>104</v>
      </c>
      <c r="N7" s="28">
        <v>45777</v>
      </c>
      <c r="O7" s="40" t="str" cm="1">
        <f t="array" ref="O7">IF(S7="Sim", "Em ação preparatória", IFERROR(INDEX('[2]Situação-Fase-SituaçãoSite'!$C$2:$C$215,MATCH(1,('[2]Situação-Fase-SituaçãoSite'!$A$2:$A$215=P7)*('[2]Situação-Fase-SituaçãoSite'!$B$2:$B$215=Q7),0)),"Combinação da Situação e Fase inválida"))</f>
        <v>Em execução</v>
      </c>
      <c r="P7" s="41" t="s">
        <v>40</v>
      </c>
      <c r="Q7" s="41" t="s">
        <v>61</v>
      </c>
      <c r="R7" s="64">
        <v>83</v>
      </c>
      <c r="S7" s="41" t="s">
        <v>41</v>
      </c>
      <c r="T7" s="41"/>
      <c r="U7" s="65">
        <v>42804</v>
      </c>
      <c r="V7" s="65">
        <v>46053</v>
      </c>
      <c r="W7" s="44"/>
      <c r="X7" s="44"/>
      <c r="Y7" s="44"/>
      <c r="Z7" s="44">
        <v>0</v>
      </c>
      <c r="AA7" s="44">
        <v>0</v>
      </c>
      <c r="AB7" s="44">
        <v>0</v>
      </c>
      <c r="AC7" s="44">
        <v>0</v>
      </c>
      <c r="AD7" s="44">
        <v>0</v>
      </c>
      <c r="AE7" s="44">
        <v>0</v>
      </c>
      <c r="AF7" s="46" t="s">
        <v>105</v>
      </c>
      <c r="AG7" s="46" t="s">
        <v>106</v>
      </c>
      <c r="AH7" s="46" t="s">
        <v>107</v>
      </c>
      <c r="AI7" s="47" t="s">
        <v>108</v>
      </c>
      <c r="AJ7" s="27"/>
    </row>
    <row r="8" spans="1:36" hidden="1" x14ac:dyDescent="0.25">
      <c r="A8" s="26">
        <v>1987</v>
      </c>
      <c r="B8" s="26" t="s">
        <v>109</v>
      </c>
      <c r="C8" s="27" t="s">
        <v>110</v>
      </c>
      <c r="D8" s="27" t="s">
        <v>58</v>
      </c>
      <c r="E8" s="27" t="s">
        <v>35</v>
      </c>
      <c r="F8" s="27" t="s">
        <v>36</v>
      </c>
      <c r="G8" s="27" t="s">
        <v>59</v>
      </c>
      <c r="H8" s="27" t="s">
        <v>37</v>
      </c>
      <c r="I8" s="27" t="s">
        <v>38</v>
      </c>
      <c r="J8" s="27" t="s">
        <v>102</v>
      </c>
      <c r="K8" s="27" t="s">
        <v>111</v>
      </c>
      <c r="L8" s="27" t="s">
        <v>66</v>
      </c>
      <c r="M8" s="27" t="s">
        <v>104</v>
      </c>
      <c r="N8" s="28">
        <v>45777</v>
      </c>
      <c r="O8" s="40" t="str" cm="1">
        <f t="array" ref="O8">IF(S8="Sim", "Em ação preparatória", IFERROR(INDEX('[2]Situação-Fase-SituaçãoSite'!$C$2:$C$215,MATCH(1,('[2]Situação-Fase-SituaçãoSite'!$A$2:$A$215=P8)*('[2]Situação-Fase-SituaçãoSite'!$B$2:$B$215=Q8),0)),"Combinação da Situação e Fase inválida"))</f>
        <v>Em execução</v>
      </c>
      <c r="P8" s="41" t="s">
        <v>40</v>
      </c>
      <c r="Q8" s="41" t="s">
        <v>61</v>
      </c>
      <c r="R8" s="64">
        <v>90</v>
      </c>
      <c r="S8" s="41" t="s">
        <v>41</v>
      </c>
      <c r="T8" s="41"/>
      <c r="U8" s="65">
        <v>44511</v>
      </c>
      <c r="V8" s="65">
        <v>45688</v>
      </c>
      <c r="W8" s="44"/>
      <c r="X8" s="44"/>
      <c r="Y8" s="44"/>
      <c r="Z8" s="44">
        <v>0</v>
      </c>
      <c r="AA8" s="44">
        <v>0</v>
      </c>
      <c r="AB8" s="44">
        <v>0</v>
      </c>
      <c r="AC8" s="44">
        <v>0</v>
      </c>
      <c r="AD8" s="44">
        <v>0</v>
      </c>
      <c r="AE8" s="44">
        <v>0</v>
      </c>
      <c r="AF8" s="46" t="s">
        <v>112</v>
      </c>
      <c r="AG8" s="46" t="s">
        <v>113</v>
      </c>
      <c r="AH8" s="46" t="s">
        <v>114</v>
      </c>
      <c r="AI8" s="47" t="s">
        <v>108</v>
      </c>
      <c r="AJ8" s="27"/>
    </row>
    <row r="9" spans="1:36" hidden="1" x14ac:dyDescent="0.25">
      <c r="A9" s="26">
        <v>1989</v>
      </c>
      <c r="B9" s="26" t="s">
        <v>115</v>
      </c>
      <c r="C9" s="27" t="s">
        <v>116</v>
      </c>
      <c r="D9" s="27" t="s">
        <v>58</v>
      </c>
      <c r="E9" s="27" t="s">
        <v>35</v>
      </c>
      <c r="F9" s="27" t="s">
        <v>36</v>
      </c>
      <c r="G9" s="27" t="s">
        <v>59</v>
      </c>
      <c r="H9" s="27" t="s">
        <v>37</v>
      </c>
      <c r="I9" s="27" t="s">
        <v>38</v>
      </c>
      <c r="J9" s="27" t="s">
        <v>117</v>
      </c>
      <c r="K9" s="27" t="s">
        <v>118</v>
      </c>
      <c r="L9" s="27" t="s">
        <v>66</v>
      </c>
      <c r="M9" s="27" t="s">
        <v>119</v>
      </c>
      <c r="N9" s="28">
        <v>45777</v>
      </c>
      <c r="O9" s="40" t="str" cm="1">
        <f t="array" ref="O9">IF(S9="Sim", "Em ação preparatória", IFERROR(INDEX('[2]Situação-Fase-SituaçãoSite'!$C$2:$C$215,MATCH(1,('[2]Situação-Fase-SituaçãoSite'!$A$2:$A$215=P9)*('[2]Situação-Fase-SituaçãoSite'!$B$2:$B$215=Q9),0)),"Combinação da Situação e Fase inválida"))</f>
        <v>Em execução</v>
      </c>
      <c r="P9" s="41" t="s">
        <v>40</v>
      </c>
      <c r="Q9" s="41" t="s">
        <v>61</v>
      </c>
      <c r="R9" s="64">
        <v>5</v>
      </c>
      <c r="S9" s="41" t="s">
        <v>41</v>
      </c>
      <c r="T9" s="41"/>
      <c r="U9" s="65">
        <v>45281</v>
      </c>
      <c r="V9" s="65">
        <v>46752</v>
      </c>
      <c r="W9" s="44"/>
      <c r="X9" s="44"/>
      <c r="Y9" s="44"/>
      <c r="Z9" s="44">
        <v>0</v>
      </c>
      <c r="AA9" s="44">
        <v>0</v>
      </c>
      <c r="AB9" s="44">
        <v>0</v>
      </c>
      <c r="AC9" s="44">
        <v>0</v>
      </c>
      <c r="AD9" s="44">
        <v>0</v>
      </c>
      <c r="AE9" s="44">
        <v>0</v>
      </c>
      <c r="AF9" s="46" t="s">
        <v>120</v>
      </c>
      <c r="AG9" s="46" t="s">
        <v>121</v>
      </c>
      <c r="AH9" s="46" t="s">
        <v>122</v>
      </c>
      <c r="AI9" s="47" t="s">
        <v>108</v>
      </c>
      <c r="AJ9" s="27"/>
    </row>
    <row r="10" spans="1:36" hidden="1" x14ac:dyDescent="0.25">
      <c r="A10" s="26">
        <v>1991</v>
      </c>
      <c r="B10" s="26" t="s">
        <v>123</v>
      </c>
      <c r="C10" s="27" t="s">
        <v>124</v>
      </c>
      <c r="D10" s="27" t="s">
        <v>65</v>
      </c>
      <c r="E10" s="27" t="s">
        <v>35</v>
      </c>
      <c r="F10" s="27" t="s">
        <v>36</v>
      </c>
      <c r="G10" s="27" t="s">
        <v>101</v>
      </c>
      <c r="H10" s="27" t="s">
        <v>37</v>
      </c>
      <c r="I10" s="27" t="s">
        <v>38</v>
      </c>
      <c r="J10" s="27" t="s">
        <v>47</v>
      </c>
      <c r="K10" s="27" t="s">
        <v>125</v>
      </c>
      <c r="L10" s="27" t="s">
        <v>66</v>
      </c>
      <c r="M10" s="27" t="s">
        <v>126</v>
      </c>
      <c r="N10" s="28">
        <v>45777</v>
      </c>
      <c r="O10" s="40" t="str" cm="1">
        <f t="array" ref="O10">IF(S10="Sim", "Em ação preparatória", IFERROR(INDEX('[2]Situação-Fase-SituaçãoSite'!$C$2:$C$215,MATCH(1,('[2]Situação-Fase-SituaçãoSite'!$A$2:$A$215=P10)*('[2]Situação-Fase-SituaçãoSite'!$B$2:$B$215=Q10),0)),"Combinação da Situação e Fase inválida"))</f>
        <v>Em execução</v>
      </c>
      <c r="P10" s="41" t="s">
        <v>40</v>
      </c>
      <c r="Q10" s="41" t="s">
        <v>61</v>
      </c>
      <c r="R10" s="64">
        <v>32.200000000000003</v>
      </c>
      <c r="S10" s="41" t="s">
        <v>41</v>
      </c>
      <c r="T10" s="41"/>
      <c r="U10" s="65">
        <v>45061</v>
      </c>
      <c r="V10" s="65">
        <v>46387</v>
      </c>
      <c r="W10" s="44"/>
      <c r="X10" s="44"/>
      <c r="Y10" s="44"/>
      <c r="Z10" s="44">
        <v>0</v>
      </c>
      <c r="AA10" s="44">
        <v>0</v>
      </c>
      <c r="AB10" s="44">
        <v>0</v>
      </c>
      <c r="AC10" s="44">
        <v>0</v>
      </c>
      <c r="AD10" s="44">
        <v>0</v>
      </c>
      <c r="AE10" s="44">
        <v>0</v>
      </c>
      <c r="AF10" s="46" t="s">
        <v>127</v>
      </c>
      <c r="AG10" s="46" t="s">
        <v>128</v>
      </c>
      <c r="AH10" s="46" t="s">
        <v>129</v>
      </c>
      <c r="AI10" s="47" t="s">
        <v>130</v>
      </c>
      <c r="AJ10" s="27"/>
    </row>
    <row r="11" spans="1:36" hidden="1" x14ac:dyDescent="0.25">
      <c r="A11" s="26">
        <v>1992</v>
      </c>
      <c r="B11" s="26" t="s">
        <v>131</v>
      </c>
      <c r="C11" s="27" t="s">
        <v>132</v>
      </c>
      <c r="D11" s="27" t="s">
        <v>100</v>
      </c>
      <c r="E11" s="27" t="s">
        <v>35</v>
      </c>
      <c r="F11" s="27" t="s">
        <v>36</v>
      </c>
      <c r="G11" s="27" t="s">
        <v>101</v>
      </c>
      <c r="H11" s="27" t="s">
        <v>37</v>
      </c>
      <c r="I11" s="27" t="s">
        <v>38</v>
      </c>
      <c r="J11" s="27" t="s">
        <v>47</v>
      </c>
      <c r="K11" s="27" t="s">
        <v>133</v>
      </c>
      <c r="L11" s="27" t="s">
        <v>66</v>
      </c>
      <c r="M11" s="27" t="s">
        <v>68</v>
      </c>
      <c r="N11" s="28">
        <v>45777</v>
      </c>
      <c r="O11" s="40" t="str" cm="1">
        <f t="array" ref="O11">IF(S11="Sim", "Em ação preparatória", IFERROR(INDEX('[2]Situação-Fase-SituaçãoSite'!$C$2:$C$215,MATCH(1,('[2]Situação-Fase-SituaçãoSite'!$A$2:$A$215=P11)*('[2]Situação-Fase-SituaçãoSite'!$B$2:$B$215=Q11),0)),"Combinação da Situação e Fase inválida"))</f>
        <v>Em execução</v>
      </c>
      <c r="P11" s="41" t="s">
        <v>40</v>
      </c>
      <c r="Q11" s="41" t="s">
        <v>61</v>
      </c>
      <c r="R11" s="64">
        <v>5</v>
      </c>
      <c r="S11" s="41" t="s">
        <v>41</v>
      </c>
      <c r="T11" s="41"/>
      <c r="U11" s="65">
        <v>41933</v>
      </c>
      <c r="V11" s="65">
        <v>46752</v>
      </c>
      <c r="W11" s="44"/>
      <c r="X11" s="44"/>
      <c r="Y11" s="44"/>
      <c r="Z11" s="44">
        <v>0</v>
      </c>
      <c r="AA11" s="44">
        <v>0</v>
      </c>
      <c r="AB11" s="44">
        <v>0</v>
      </c>
      <c r="AC11" s="44">
        <v>0</v>
      </c>
      <c r="AD11" s="44">
        <v>0</v>
      </c>
      <c r="AE11" s="44">
        <v>0</v>
      </c>
      <c r="AF11" s="46" t="s">
        <v>134</v>
      </c>
      <c r="AG11" s="46" t="s">
        <v>135</v>
      </c>
      <c r="AH11" s="46" t="s">
        <v>136</v>
      </c>
      <c r="AI11" s="47" t="s">
        <v>137</v>
      </c>
      <c r="AJ11" s="27"/>
    </row>
    <row r="12" spans="1:36" hidden="1" x14ac:dyDescent="0.25">
      <c r="A12" s="26">
        <v>1993</v>
      </c>
      <c r="B12" s="26" t="s">
        <v>138</v>
      </c>
      <c r="C12" s="27" t="s">
        <v>139</v>
      </c>
      <c r="D12" s="27" t="s">
        <v>100</v>
      </c>
      <c r="E12" s="27" t="s">
        <v>35</v>
      </c>
      <c r="F12" s="27" t="s">
        <v>36</v>
      </c>
      <c r="G12" s="27" t="s">
        <v>101</v>
      </c>
      <c r="H12" s="27" t="s">
        <v>37</v>
      </c>
      <c r="I12" s="27" t="s">
        <v>38</v>
      </c>
      <c r="J12" s="27" t="s">
        <v>47</v>
      </c>
      <c r="K12" s="27" t="s">
        <v>133</v>
      </c>
      <c r="L12" s="27" t="s">
        <v>66</v>
      </c>
      <c r="M12" s="27" t="s">
        <v>68</v>
      </c>
      <c r="N12" s="28">
        <v>45777</v>
      </c>
      <c r="O12" s="40" t="str" cm="1">
        <f t="array" ref="O12">IF(S12="Sim", "Em ação preparatória", IFERROR(INDEX('[2]Situação-Fase-SituaçãoSite'!$C$2:$C$215,MATCH(1,('[2]Situação-Fase-SituaçãoSite'!$A$2:$A$215=P12)*('[2]Situação-Fase-SituaçãoSite'!$B$2:$B$215=Q12),0)),"Combinação da Situação e Fase inválida"))</f>
        <v>Concluído</v>
      </c>
      <c r="P12" s="41" t="s">
        <v>50</v>
      </c>
      <c r="Q12" s="41" t="s">
        <v>67</v>
      </c>
      <c r="R12" s="64">
        <v>100</v>
      </c>
      <c r="S12" s="41" t="s">
        <v>41</v>
      </c>
      <c r="T12" s="41"/>
      <c r="U12" s="65">
        <v>41935</v>
      </c>
      <c r="V12" s="65">
        <v>45473</v>
      </c>
      <c r="W12" s="44"/>
      <c r="X12" s="44"/>
      <c r="Y12" s="44"/>
      <c r="Z12" s="44">
        <v>0</v>
      </c>
      <c r="AA12" s="44">
        <v>0</v>
      </c>
      <c r="AB12" s="44">
        <v>0</v>
      </c>
      <c r="AC12" s="44">
        <v>0</v>
      </c>
      <c r="AD12" s="44">
        <v>0</v>
      </c>
      <c r="AE12" s="44">
        <v>0</v>
      </c>
      <c r="AF12" s="46" t="s">
        <v>140</v>
      </c>
      <c r="AG12" s="46"/>
      <c r="AH12" s="46"/>
      <c r="AI12" s="47" t="s">
        <v>141</v>
      </c>
      <c r="AJ12" s="27"/>
    </row>
    <row r="13" spans="1:36" hidden="1" x14ac:dyDescent="0.25">
      <c r="A13" s="26">
        <v>1994</v>
      </c>
      <c r="B13" s="26" t="s">
        <v>142</v>
      </c>
      <c r="C13" s="27" t="s">
        <v>143</v>
      </c>
      <c r="D13" s="27" t="s">
        <v>100</v>
      </c>
      <c r="E13" s="27" t="s">
        <v>35</v>
      </c>
      <c r="F13" s="27" t="s">
        <v>36</v>
      </c>
      <c r="G13" s="27" t="s">
        <v>101</v>
      </c>
      <c r="H13" s="27" t="s">
        <v>37</v>
      </c>
      <c r="I13" s="27" t="s">
        <v>38</v>
      </c>
      <c r="J13" s="27" t="s">
        <v>47</v>
      </c>
      <c r="K13" s="27" t="s">
        <v>144</v>
      </c>
      <c r="L13" s="27" t="s">
        <v>66</v>
      </c>
      <c r="M13" s="27" t="s">
        <v>68</v>
      </c>
      <c r="N13" s="28">
        <v>45777</v>
      </c>
      <c r="O13" s="40" t="str" cm="1">
        <f t="array" ref="O13">IF(S13="Sim", "Em ação preparatória", IFERROR(INDEX('[2]Situação-Fase-SituaçãoSite'!$C$2:$C$215,MATCH(1,('[2]Situação-Fase-SituaçãoSite'!$A$2:$A$215=P13)*('[2]Situação-Fase-SituaçãoSite'!$B$2:$B$215=Q13),0)),"Combinação da Situação e Fase inválida"))</f>
        <v>Em licitação / Leilão</v>
      </c>
      <c r="P13" s="41" t="s">
        <v>62</v>
      </c>
      <c r="Q13" s="41" t="s">
        <v>77</v>
      </c>
      <c r="R13" s="64">
        <v>87</v>
      </c>
      <c r="S13" s="41" t="s">
        <v>41</v>
      </c>
      <c r="T13" s="41"/>
      <c r="U13" s="65">
        <v>41920</v>
      </c>
      <c r="V13" s="65">
        <v>46387</v>
      </c>
      <c r="W13" s="44"/>
      <c r="X13" s="44"/>
      <c r="Y13" s="44"/>
      <c r="Z13" s="44">
        <v>0</v>
      </c>
      <c r="AA13" s="44">
        <v>0</v>
      </c>
      <c r="AB13" s="44">
        <v>0</v>
      </c>
      <c r="AC13" s="44">
        <v>0</v>
      </c>
      <c r="AD13" s="44">
        <v>0</v>
      </c>
      <c r="AE13" s="44">
        <v>0</v>
      </c>
      <c r="AF13" s="46" t="s">
        <v>145</v>
      </c>
      <c r="AG13" s="46" t="s">
        <v>146</v>
      </c>
      <c r="AH13" s="46" t="s">
        <v>147</v>
      </c>
      <c r="AI13" s="47" t="s">
        <v>148</v>
      </c>
      <c r="AJ13" s="27"/>
    </row>
    <row r="14" spans="1:36" hidden="1" x14ac:dyDescent="0.25">
      <c r="A14" s="26">
        <v>1996</v>
      </c>
      <c r="B14" s="26" t="s">
        <v>149</v>
      </c>
      <c r="C14" s="27" t="s">
        <v>150</v>
      </c>
      <c r="D14" s="27" t="s">
        <v>100</v>
      </c>
      <c r="E14" s="27" t="s">
        <v>35</v>
      </c>
      <c r="F14" s="27" t="s">
        <v>36</v>
      </c>
      <c r="G14" s="27" t="s">
        <v>101</v>
      </c>
      <c r="H14" s="27" t="s">
        <v>37</v>
      </c>
      <c r="I14" s="27" t="s">
        <v>38</v>
      </c>
      <c r="J14" s="27" t="s">
        <v>47</v>
      </c>
      <c r="K14" s="27" t="s">
        <v>144</v>
      </c>
      <c r="L14" s="27" t="s">
        <v>66</v>
      </c>
      <c r="M14" s="27" t="s">
        <v>68</v>
      </c>
      <c r="N14" s="28">
        <v>45777</v>
      </c>
      <c r="O14" s="40" t="str" cm="1">
        <f t="array" ref="O14">IF(S14="Sim", "Em ação preparatória", IFERROR(INDEX('[2]Situação-Fase-SituaçãoSite'!$C$2:$C$215,MATCH(1,('[2]Situação-Fase-SituaçãoSite'!$A$2:$A$215=P14)*('[2]Situação-Fase-SituaçãoSite'!$B$2:$B$215=Q14),0)),"Combinação da Situação e Fase inválida"))</f>
        <v>Em ação preparatória</v>
      </c>
      <c r="P14" s="41" t="s">
        <v>62</v>
      </c>
      <c r="Q14" s="41" t="s">
        <v>151</v>
      </c>
      <c r="R14" s="64">
        <v>0</v>
      </c>
      <c r="S14" s="41" t="s">
        <v>41</v>
      </c>
      <c r="T14" s="41"/>
      <c r="U14" s="65">
        <v>41935</v>
      </c>
      <c r="V14" s="65">
        <v>47118</v>
      </c>
      <c r="W14" s="44"/>
      <c r="X14" s="44"/>
      <c r="Y14" s="44"/>
      <c r="Z14" s="44">
        <v>0</v>
      </c>
      <c r="AA14" s="44">
        <v>0</v>
      </c>
      <c r="AB14" s="44">
        <v>0</v>
      </c>
      <c r="AC14" s="44">
        <v>0</v>
      </c>
      <c r="AD14" s="44">
        <v>0</v>
      </c>
      <c r="AE14" s="44">
        <v>0</v>
      </c>
      <c r="AF14" s="46" t="s">
        <v>152</v>
      </c>
      <c r="AG14" s="46" t="s">
        <v>153</v>
      </c>
      <c r="AH14" s="46" t="s">
        <v>154</v>
      </c>
      <c r="AI14" s="47" t="s">
        <v>155</v>
      </c>
      <c r="AJ14" s="27"/>
    </row>
    <row r="15" spans="1:36" hidden="1" x14ac:dyDescent="0.25">
      <c r="A15" s="26">
        <v>1997</v>
      </c>
      <c r="B15" s="26" t="s">
        <v>156</v>
      </c>
      <c r="C15" s="27" t="s">
        <v>157</v>
      </c>
      <c r="D15" s="27" t="s">
        <v>100</v>
      </c>
      <c r="E15" s="27" t="s">
        <v>35</v>
      </c>
      <c r="F15" s="27" t="s">
        <v>36</v>
      </c>
      <c r="G15" s="27" t="s">
        <v>101</v>
      </c>
      <c r="H15" s="27" t="s">
        <v>37</v>
      </c>
      <c r="I15" s="27" t="s">
        <v>38</v>
      </c>
      <c r="J15" s="27" t="s">
        <v>47</v>
      </c>
      <c r="K15" s="27" t="s">
        <v>144</v>
      </c>
      <c r="L15" s="27" t="s">
        <v>66</v>
      </c>
      <c r="M15" s="27" t="s">
        <v>68</v>
      </c>
      <c r="N15" s="28">
        <v>45777</v>
      </c>
      <c r="O15" s="40" t="str" cm="1">
        <f t="array" ref="O15">IF(S15="Sim", "Em ação preparatória", IFERROR(INDEX('[2]Situação-Fase-SituaçãoSite'!$C$2:$C$215,MATCH(1,('[2]Situação-Fase-SituaçãoSite'!$A$2:$A$215=P15)*('[2]Situação-Fase-SituaçãoSite'!$B$2:$B$215=Q15),0)),"Combinação da Situação e Fase inválida"))</f>
        <v>Em ação preparatória</v>
      </c>
      <c r="P15" s="41" t="s">
        <v>158</v>
      </c>
      <c r="Q15" s="41" t="s">
        <v>158</v>
      </c>
      <c r="R15" s="64">
        <v>65.099999999999994</v>
      </c>
      <c r="S15" s="41" t="s">
        <v>159</v>
      </c>
      <c r="T15" s="41" t="s">
        <v>160</v>
      </c>
      <c r="U15" s="65">
        <v>41934</v>
      </c>
      <c r="V15" s="65">
        <v>46752</v>
      </c>
      <c r="W15" s="44"/>
      <c r="X15" s="44"/>
      <c r="Y15" s="44"/>
      <c r="Z15" s="44">
        <v>0</v>
      </c>
      <c r="AA15" s="44">
        <v>0</v>
      </c>
      <c r="AB15" s="44">
        <v>0</v>
      </c>
      <c r="AC15" s="44">
        <v>0</v>
      </c>
      <c r="AD15" s="44">
        <v>0</v>
      </c>
      <c r="AE15" s="44">
        <v>0</v>
      </c>
      <c r="AF15" s="46" t="s">
        <v>161</v>
      </c>
      <c r="AG15" s="46" t="s">
        <v>162</v>
      </c>
      <c r="AH15" s="46" t="s">
        <v>163</v>
      </c>
      <c r="AI15" s="47" t="s">
        <v>164</v>
      </c>
      <c r="AJ15" s="27"/>
    </row>
    <row r="16" spans="1:36" hidden="1" x14ac:dyDescent="0.25">
      <c r="A16" s="26">
        <v>1999</v>
      </c>
      <c r="B16" s="26" t="s">
        <v>165</v>
      </c>
      <c r="C16" s="27" t="s">
        <v>166</v>
      </c>
      <c r="D16" s="27" t="s">
        <v>65</v>
      </c>
      <c r="E16" s="27" t="s">
        <v>35</v>
      </c>
      <c r="F16" s="27" t="s">
        <v>36</v>
      </c>
      <c r="G16" s="27" t="s">
        <v>69</v>
      </c>
      <c r="H16" s="27" t="s">
        <v>37</v>
      </c>
      <c r="I16" s="27" t="s">
        <v>38</v>
      </c>
      <c r="J16" s="27" t="s">
        <v>47</v>
      </c>
      <c r="K16" s="27" t="s">
        <v>70</v>
      </c>
      <c r="L16" s="27" t="s">
        <v>66</v>
      </c>
      <c r="N16" s="28">
        <v>45777</v>
      </c>
      <c r="O16" s="40" t="str" cm="1">
        <f t="array" ref="O16">IF(S16="Sim", "Em ação preparatória", IFERROR(INDEX('[2]Situação-Fase-SituaçãoSite'!$C$2:$C$215,MATCH(1,('[2]Situação-Fase-SituaçãoSite'!$A$2:$A$215=P16)*('[2]Situação-Fase-SituaçãoSite'!$B$2:$B$215=Q16),0)),"Combinação da Situação e Fase inválida"))</f>
        <v>Em ação preparatória</v>
      </c>
      <c r="P16" s="41" t="s">
        <v>62</v>
      </c>
      <c r="Q16" s="66" t="s">
        <v>62</v>
      </c>
      <c r="R16" s="64">
        <v>0</v>
      </c>
      <c r="S16" s="41" t="s">
        <v>41</v>
      </c>
      <c r="T16" s="41"/>
      <c r="U16" s="65">
        <v>46507</v>
      </c>
      <c r="V16" s="67">
        <v>47118</v>
      </c>
      <c r="W16" s="44">
        <v>2000000</v>
      </c>
      <c r="X16" s="44">
        <v>0</v>
      </c>
      <c r="Y16" s="44">
        <v>3590965.67</v>
      </c>
      <c r="Z16" s="44">
        <v>0</v>
      </c>
      <c r="AA16" s="44">
        <v>0</v>
      </c>
      <c r="AB16" s="44">
        <v>0</v>
      </c>
      <c r="AC16" s="44">
        <v>0</v>
      </c>
      <c r="AD16" s="44">
        <v>0</v>
      </c>
      <c r="AE16" s="44">
        <v>0</v>
      </c>
      <c r="AF16" s="46" t="s">
        <v>1729</v>
      </c>
      <c r="AG16" s="46"/>
      <c r="AH16" s="46" t="s">
        <v>168</v>
      </c>
      <c r="AI16" s="47" t="s">
        <v>108</v>
      </c>
      <c r="AJ16" s="27"/>
    </row>
    <row r="17" spans="1:36" hidden="1" x14ac:dyDescent="0.25">
      <c r="A17" s="26">
        <v>2000</v>
      </c>
      <c r="B17" s="26" t="s">
        <v>169</v>
      </c>
      <c r="C17" s="27" t="s">
        <v>170</v>
      </c>
      <c r="D17" s="27" t="s">
        <v>65</v>
      </c>
      <c r="E17" s="27" t="s">
        <v>35</v>
      </c>
      <c r="F17" s="27" t="s">
        <v>36</v>
      </c>
      <c r="G17" s="27" t="s">
        <v>69</v>
      </c>
      <c r="H17" s="27" t="s">
        <v>37</v>
      </c>
      <c r="I17" s="27" t="s">
        <v>38</v>
      </c>
      <c r="J17" s="27" t="s">
        <v>47</v>
      </c>
      <c r="K17" s="27" t="s">
        <v>171</v>
      </c>
      <c r="L17" s="27" t="s">
        <v>66</v>
      </c>
      <c r="N17" s="28">
        <v>45777</v>
      </c>
      <c r="O17" s="40" t="str" cm="1">
        <f t="array" ref="O17">IF(S17="Sim", "Em ação preparatória", IFERROR(INDEX('[2]Situação-Fase-SituaçãoSite'!$C$2:$C$215,MATCH(1,('[2]Situação-Fase-SituaçãoSite'!$A$2:$A$215=P17)*('[2]Situação-Fase-SituaçãoSite'!$B$2:$B$215=Q17),0)),"Combinação da Situação e Fase inválida"))</f>
        <v>Em ação preparatória</v>
      </c>
      <c r="P17" s="66" t="s">
        <v>1546</v>
      </c>
      <c r="Q17" s="66" t="s">
        <v>71</v>
      </c>
      <c r="R17" s="68">
        <v>54.668740410852003</v>
      </c>
      <c r="S17" s="41" t="s">
        <v>41</v>
      </c>
      <c r="T17" s="41"/>
      <c r="U17" s="65">
        <v>46022</v>
      </c>
      <c r="V17" s="67" t="s">
        <v>1547</v>
      </c>
      <c r="W17" s="44">
        <v>2000000</v>
      </c>
      <c r="X17" s="44">
        <v>0</v>
      </c>
      <c r="Y17" s="44">
        <v>3590965.67</v>
      </c>
      <c r="Z17" s="44">
        <v>0</v>
      </c>
      <c r="AA17" s="44">
        <v>0</v>
      </c>
      <c r="AB17" s="44">
        <v>0</v>
      </c>
      <c r="AC17" s="44">
        <v>0</v>
      </c>
      <c r="AD17" s="44">
        <v>0</v>
      </c>
      <c r="AE17" s="44">
        <v>0</v>
      </c>
      <c r="AF17" s="46" t="s">
        <v>172</v>
      </c>
      <c r="AG17" s="46"/>
      <c r="AH17" s="46" t="s">
        <v>173</v>
      </c>
      <c r="AI17" s="47" t="s">
        <v>108</v>
      </c>
      <c r="AJ17" s="27"/>
    </row>
    <row r="18" spans="1:36" hidden="1" x14ac:dyDescent="0.25">
      <c r="A18" s="26">
        <v>2001</v>
      </c>
      <c r="B18" s="26" t="s">
        <v>174</v>
      </c>
      <c r="C18" s="27" t="s">
        <v>175</v>
      </c>
      <c r="D18" s="27" t="s">
        <v>58</v>
      </c>
      <c r="E18" s="27" t="s">
        <v>35</v>
      </c>
      <c r="F18" s="27" t="s">
        <v>36</v>
      </c>
      <c r="G18" s="27" t="s">
        <v>59</v>
      </c>
      <c r="H18" s="27" t="s">
        <v>37</v>
      </c>
      <c r="I18" s="27" t="s">
        <v>38</v>
      </c>
      <c r="J18" s="27" t="s">
        <v>47</v>
      </c>
      <c r="K18" s="27" t="s">
        <v>176</v>
      </c>
      <c r="L18" s="27" t="s">
        <v>66</v>
      </c>
      <c r="N18" s="28">
        <v>45777</v>
      </c>
      <c r="O18" s="40" t="str" cm="1">
        <f t="array" ref="O18">IF(S18="Sim", "Em ação preparatória", IFERROR(INDEX('[2]Situação-Fase-SituaçãoSite'!$C$2:$C$215,MATCH(1,('[2]Situação-Fase-SituaçãoSite'!$A$2:$A$215=P18)*('[2]Situação-Fase-SituaçãoSite'!$B$2:$B$215=Q18),0)),"Combinação da Situação e Fase inválida"))</f>
        <v>Concluído</v>
      </c>
      <c r="P18" s="41" t="s">
        <v>50</v>
      </c>
      <c r="Q18" s="41" t="s">
        <v>67</v>
      </c>
      <c r="R18" s="64">
        <v>100</v>
      </c>
      <c r="S18" s="41" t="s">
        <v>41</v>
      </c>
      <c r="T18" s="41"/>
      <c r="U18" s="65">
        <v>41935</v>
      </c>
      <c r="V18" s="65">
        <v>45473</v>
      </c>
      <c r="W18" s="44"/>
      <c r="X18" s="44"/>
      <c r="Y18" s="44"/>
      <c r="Z18" s="44">
        <v>0</v>
      </c>
      <c r="AA18" s="44">
        <v>0</v>
      </c>
      <c r="AB18" s="44">
        <v>0</v>
      </c>
      <c r="AC18" s="44">
        <v>0</v>
      </c>
      <c r="AD18" s="44">
        <v>0</v>
      </c>
      <c r="AE18" s="44">
        <v>0</v>
      </c>
      <c r="AF18" s="46" t="s">
        <v>50</v>
      </c>
      <c r="AG18" s="46"/>
      <c r="AH18" s="46"/>
      <c r="AI18" s="47" t="s">
        <v>177</v>
      </c>
      <c r="AJ18" s="27"/>
    </row>
    <row r="19" spans="1:36" hidden="1" x14ac:dyDescent="0.25">
      <c r="A19" s="26">
        <v>2002</v>
      </c>
      <c r="B19" s="26" t="s">
        <v>178</v>
      </c>
      <c r="C19" s="27" t="s">
        <v>179</v>
      </c>
      <c r="D19" s="27" t="s">
        <v>58</v>
      </c>
      <c r="E19" s="27" t="s">
        <v>35</v>
      </c>
      <c r="F19" s="27" t="s">
        <v>36</v>
      </c>
      <c r="G19" s="27" t="s">
        <v>59</v>
      </c>
      <c r="H19" s="27" t="s">
        <v>37</v>
      </c>
      <c r="I19" s="27" t="s">
        <v>38</v>
      </c>
      <c r="J19" s="27" t="s">
        <v>47</v>
      </c>
      <c r="K19" s="27" t="s">
        <v>180</v>
      </c>
      <c r="L19" s="27" t="s">
        <v>66</v>
      </c>
      <c r="N19" s="28">
        <v>45777</v>
      </c>
      <c r="O19" s="40" t="str" cm="1">
        <f t="array" ref="O19">IF(S19="Sim", "Em ação preparatória", IFERROR(INDEX('[2]Situação-Fase-SituaçãoSite'!$C$2:$C$215,MATCH(1,('[2]Situação-Fase-SituaçãoSite'!$A$2:$A$215=P19)*('[2]Situação-Fase-SituaçãoSite'!$B$2:$B$215=Q19),0)),"Combinação da Situação e Fase inválida"))</f>
        <v>Em licitação / Leilão</v>
      </c>
      <c r="P19" s="41" t="s">
        <v>62</v>
      </c>
      <c r="Q19" s="41" t="s">
        <v>77</v>
      </c>
      <c r="R19" s="64">
        <v>0</v>
      </c>
      <c r="S19" s="41" t="s">
        <v>41</v>
      </c>
      <c r="T19" s="41"/>
      <c r="U19" s="65">
        <v>45657</v>
      </c>
      <c r="V19" s="65">
        <v>46387</v>
      </c>
      <c r="W19" s="44">
        <v>0</v>
      </c>
      <c r="X19" s="44">
        <v>0</v>
      </c>
      <c r="Y19" s="44">
        <v>8212.76</v>
      </c>
      <c r="Z19" s="44">
        <v>0</v>
      </c>
      <c r="AA19" s="44">
        <v>0</v>
      </c>
      <c r="AB19" s="44">
        <v>0</v>
      </c>
      <c r="AC19" s="44">
        <v>0</v>
      </c>
      <c r="AD19" s="44">
        <v>0</v>
      </c>
      <c r="AE19" s="44">
        <v>0</v>
      </c>
      <c r="AF19" s="46" t="s">
        <v>181</v>
      </c>
      <c r="AG19" s="46" t="s">
        <v>182</v>
      </c>
      <c r="AH19" s="46" t="s">
        <v>183</v>
      </c>
      <c r="AI19" s="47" t="s">
        <v>108</v>
      </c>
      <c r="AJ19" s="27"/>
    </row>
    <row r="20" spans="1:36" x14ac:dyDescent="0.25">
      <c r="A20" s="69">
        <v>2003</v>
      </c>
      <c r="B20" s="26" t="s">
        <v>184</v>
      </c>
      <c r="C20" s="27" t="s">
        <v>185</v>
      </c>
      <c r="D20" s="27" t="s">
        <v>58</v>
      </c>
      <c r="E20" s="27" t="s">
        <v>35</v>
      </c>
      <c r="F20" s="27" t="s">
        <v>36</v>
      </c>
      <c r="G20" s="27" t="s">
        <v>59</v>
      </c>
      <c r="H20" s="27" t="s">
        <v>37</v>
      </c>
      <c r="I20" s="27" t="s">
        <v>38</v>
      </c>
      <c r="J20" s="27" t="s">
        <v>47</v>
      </c>
      <c r="K20" s="27" t="s">
        <v>186</v>
      </c>
      <c r="L20" s="27" t="s">
        <v>66</v>
      </c>
      <c r="M20" s="27" t="s">
        <v>68</v>
      </c>
      <c r="N20" s="28">
        <v>45777</v>
      </c>
      <c r="O20" s="40" t="str" cm="1">
        <f t="array" ref="O20">IF(S20="Sim", "Em ação preparatória", IFERROR(INDEX('[2]Situação-Fase-SituaçãoSite'!$C$2:$C$215,MATCH(1,('[2]Situação-Fase-SituaçãoSite'!$A$2:$A$215=P20)*('[2]Situação-Fase-SituaçãoSite'!$B$2:$B$215=Q20),0)),"Combinação da Situação e Fase inválida"))</f>
        <v>Em ação preparatória</v>
      </c>
      <c r="P20" s="41" t="s">
        <v>158</v>
      </c>
      <c r="Q20" s="41" t="s">
        <v>158</v>
      </c>
      <c r="R20" s="68">
        <v>0</v>
      </c>
      <c r="S20" s="41" t="s">
        <v>159</v>
      </c>
      <c r="T20" s="41" t="s">
        <v>160</v>
      </c>
      <c r="U20" s="67">
        <v>45869</v>
      </c>
      <c r="V20" s="67">
        <v>46752</v>
      </c>
      <c r="W20" s="44">
        <v>0</v>
      </c>
      <c r="X20" s="44">
        <v>0</v>
      </c>
      <c r="Y20" s="44">
        <v>0</v>
      </c>
      <c r="Z20" s="44">
        <v>0</v>
      </c>
      <c r="AA20" s="44">
        <v>0</v>
      </c>
      <c r="AB20" s="44">
        <v>0</v>
      </c>
      <c r="AC20" s="44">
        <v>0</v>
      </c>
      <c r="AD20" s="44">
        <v>0</v>
      </c>
      <c r="AE20" s="44">
        <v>0</v>
      </c>
      <c r="AF20" s="46" t="s">
        <v>187</v>
      </c>
      <c r="AG20" s="46" t="s">
        <v>188</v>
      </c>
      <c r="AH20" s="46" t="s">
        <v>189</v>
      </c>
      <c r="AI20" s="47" t="s">
        <v>190</v>
      </c>
      <c r="AJ20" s="27"/>
    </row>
    <row r="21" spans="1:36" hidden="1" x14ac:dyDescent="0.25">
      <c r="A21" s="26">
        <v>2004</v>
      </c>
      <c r="B21" s="26" t="s">
        <v>191</v>
      </c>
      <c r="C21" s="27" t="s">
        <v>192</v>
      </c>
      <c r="D21" s="27" t="s">
        <v>58</v>
      </c>
      <c r="E21" s="27" t="s">
        <v>35</v>
      </c>
      <c r="F21" s="27" t="s">
        <v>36</v>
      </c>
      <c r="G21" s="27" t="s">
        <v>59</v>
      </c>
      <c r="H21" s="27" t="s">
        <v>37</v>
      </c>
      <c r="I21" s="27" t="s">
        <v>38</v>
      </c>
      <c r="J21" s="27" t="s">
        <v>47</v>
      </c>
      <c r="K21" s="27" t="s">
        <v>193</v>
      </c>
      <c r="L21" s="27" t="s">
        <v>66</v>
      </c>
      <c r="M21" s="27" t="s">
        <v>68</v>
      </c>
      <c r="N21" s="28">
        <v>45777</v>
      </c>
      <c r="O21" s="40" t="str" cm="1">
        <f t="array" ref="O21">IF(S21="Sim", "Em ação preparatória", IFERROR(INDEX('[2]Situação-Fase-SituaçãoSite'!$C$2:$C$215,MATCH(1,('[2]Situação-Fase-SituaçãoSite'!$A$2:$A$215=P21)*('[2]Situação-Fase-SituaçãoSite'!$B$2:$B$215=Q21),0)),"Combinação da Situação e Fase inválida"))</f>
        <v>Em execução</v>
      </c>
      <c r="P21" s="41" t="s">
        <v>40</v>
      </c>
      <c r="Q21" s="41" t="s">
        <v>61</v>
      </c>
      <c r="R21" s="64">
        <v>90</v>
      </c>
      <c r="S21" s="41" t="s">
        <v>41</v>
      </c>
      <c r="T21" s="41"/>
      <c r="U21" s="65">
        <v>44907</v>
      </c>
      <c r="V21" s="65">
        <v>45777</v>
      </c>
      <c r="W21" s="44"/>
      <c r="X21" s="44"/>
      <c r="Y21" s="44"/>
      <c r="Z21" s="44">
        <v>0</v>
      </c>
      <c r="AA21" s="44">
        <v>0</v>
      </c>
      <c r="AB21" s="44">
        <v>0</v>
      </c>
      <c r="AC21" s="44">
        <v>0</v>
      </c>
      <c r="AD21" s="44">
        <v>0</v>
      </c>
      <c r="AE21" s="44">
        <v>0</v>
      </c>
      <c r="AF21" s="46" t="s">
        <v>194</v>
      </c>
      <c r="AG21" s="46"/>
      <c r="AH21" s="46" t="s">
        <v>195</v>
      </c>
      <c r="AI21" s="47" t="s">
        <v>196</v>
      </c>
      <c r="AJ21" s="27"/>
    </row>
    <row r="22" spans="1:36" hidden="1" x14ac:dyDescent="0.25">
      <c r="A22" s="26">
        <v>2006</v>
      </c>
      <c r="B22" s="26" t="s">
        <v>197</v>
      </c>
      <c r="C22" s="27" t="s">
        <v>198</v>
      </c>
      <c r="D22" s="27" t="s">
        <v>58</v>
      </c>
      <c r="E22" s="27" t="s">
        <v>35</v>
      </c>
      <c r="F22" s="27" t="s">
        <v>36</v>
      </c>
      <c r="G22" s="27" t="s">
        <v>59</v>
      </c>
      <c r="H22" s="27" t="s">
        <v>37</v>
      </c>
      <c r="I22" s="27" t="s">
        <v>38</v>
      </c>
      <c r="J22" s="27" t="s">
        <v>47</v>
      </c>
      <c r="K22" s="27" t="s">
        <v>199</v>
      </c>
      <c r="L22" s="27" t="s">
        <v>66</v>
      </c>
      <c r="M22" s="27" t="s">
        <v>68</v>
      </c>
      <c r="N22" s="28">
        <v>45777</v>
      </c>
      <c r="O22" s="40" t="str" cm="1">
        <f t="array" ref="O22">IF(S22="Sim", "Em ação preparatória", IFERROR(INDEX('[2]Situação-Fase-SituaçãoSite'!$C$2:$C$215,MATCH(1,('[2]Situação-Fase-SituaçãoSite'!$A$2:$A$215=P22)*('[2]Situação-Fase-SituaçãoSite'!$B$2:$B$215=Q22),0)),"Combinação da Situação e Fase inválida"))</f>
        <v>Em execução</v>
      </c>
      <c r="P22" s="41" t="s">
        <v>40</v>
      </c>
      <c r="Q22" s="41" t="s">
        <v>61</v>
      </c>
      <c r="R22" s="64">
        <v>10</v>
      </c>
      <c r="S22" s="41" t="s">
        <v>41</v>
      </c>
      <c r="T22" s="41"/>
      <c r="U22" s="65">
        <v>45579</v>
      </c>
      <c r="V22" s="65">
        <v>46752</v>
      </c>
      <c r="W22" s="44"/>
      <c r="X22" s="44"/>
      <c r="Y22" s="44"/>
      <c r="Z22" s="44">
        <v>0</v>
      </c>
      <c r="AA22" s="44">
        <v>0</v>
      </c>
      <c r="AB22" s="44">
        <v>0</v>
      </c>
      <c r="AC22" s="44">
        <v>0</v>
      </c>
      <c r="AD22" s="44">
        <v>0</v>
      </c>
      <c r="AE22" s="44">
        <v>0</v>
      </c>
      <c r="AF22" s="46" t="s">
        <v>200</v>
      </c>
      <c r="AG22" s="46" t="s">
        <v>201</v>
      </c>
      <c r="AH22" s="46" t="s">
        <v>202</v>
      </c>
      <c r="AI22" s="47" t="s">
        <v>203</v>
      </c>
      <c r="AJ22" s="27"/>
    </row>
    <row r="23" spans="1:36" hidden="1" x14ac:dyDescent="0.25">
      <c r="A23" s="26">
        <v>2007</v>
      </c>
      <c r="B23" s="26" t="s">
        <v>204</v>
      </c>
      <c r="C23" s="27" t="s">
        <v>205</v>
      </c>
      <c r="D23" s="27" t="s">
        <v>58</v>
      </c>
      <c r="E23" s="27" t="s">
        <v>35</v>
      </c>
      <c r="F23" s="27" t="s">
        <v>36</v>
      </c>
      <c r="G23" s="27" t="s">
        <v>59</v>
      </c>
      <c r="H23" s="27" t="s">
        <v>37</v>
      </c>
      <c r="I23" s="27" t="s">
        <v>38</v>
      </c>
      <c r="J23" s="27" t="s">
        <v>47</v>
      </c>
      <c r="K23" s="27" t="s">
        <v>206</v>
      </c>
      <c r="L23" s="27" t="s">
        <v>60</v>
      </c>
      <c r="M23" s="27" t="s">
        <v>68</v>
      </c>
      <c r="N23" s="28">
        <v>45777</v>
      </c>
      <c r="O23" s="40" t="str" cm="1">
        <f t="array" ref="O23">IF(S23="Sim", "Em ação preparatória", IFERROR(INDEX('[2]Situação-Fase-SituaçãoSite'!$C$2:$C$215,MATCH(1,('[2]Situação-Fase-SituaçãoSite'!$A$2:$A$215=P23)*('[2]Situação-Fase-SituaçãoSite'!$B$2:$B$215=Q23),0)),"Combinação da Situação e Fase inválida"))</f>
        <v>Em execução</v>
      </c>
      <c r="P23" s="41" t="s">
        <v>40</v>
      </c>
      <c r="Q23" s="41" t="s">
        <v>61</v>
      </c>
      <c r="R23" s="64">
        <v>97.8</v>
      </c>
      <c r="S23" s="41" t="s">
        <v>41</v>
      </c>
      <c r="T23" s="41"/>
      <c r="U23" s="65">
        <v>41872</v>
      </c>
      <c r="V23" s="65">
        <v>46022</v>
      </c>
      <c r="W23" s="44"/>
      <c r="X23" s="44"/>
      <c r="Y23" s="44"/>
      <c r="Z23" s="44">
        <v>0</v>
      </c>
      <c r="AA23" s="44">
        <v>0</v>
      </c>
      <c r="AB23" s="44">
        <v>0</v>
      </c>
      <c r="AC23" s="44">
        <v>0</v>
      </c>
      <c r="AD23" s="44">
        <v>0</v>
      </c>
      <c r="AE23" s="44">
        <v>0</v>
      </c>
      <c r="AF23" s="46" t="s">
        <v>207</v>
      </c>
      <c r="AG23" s="46"/>
      <c r="AH23" s="46" t="s">
        <v>208</v>
      </c>
      <c r="AI23" s="47" t="s">
        <v>108</v>
      </c>
      <c r="AJ23" s="27"/>
    </row>
    <row r="24" spans="1:36" hidden="1" x14ac:dyDescent="0.25">
      <c r="A24" s="26">
        <v>2008</v>
      </c>
      <c r="B24" s="26" t="s">
        <v>209</v>
      </c>
      <c r="C24" s="27" t="s">
        <v>210</v>
      </c>
      <c r="D24" s="27" t="s">
        <v>65</v>
      </c>
      <c r="E24" s="27" t="s">
        <v>35</v>
      </c>
      <c r="F24" s="27" t="s">
        <v>36</v>
      </c>
      <c r="G24" s="27" t="s">
        <v>101</v>
      </c>
      <c r="H24" s="27" t="s">
        <v>37</v>
      </c>
      <c r="I24" s="27" t="s">
        <v>38</v>
      </c>
      <c r="J24" s="27" t="s">
        <v>211</v>
      </c>
      <c r="K24" s="27" t="s">
        <v>212</v>
      </c>
      <c r="L24" s="27" t="s">
        <v>66</v>
      </c>
      <c r="M24" s="27" t="s">
        <v>213</v>
      </c>
      <c r="N24" s="28">
        <v>45777</v>
      </c>
      <c r="O24" s="40" t="str" cm="1">
        <f t="array" ref="O24">IF(S24="Sim", "Em ação preparatória", IFERROR(INDEX('[2]Situação-Fase-SituaçãoSite'!$C$2:$C$215,MATCH(1,('[2]Situação-Fase-SituaçãoSite'!$A$2:$A$215=P24)*('[2]Situação-Fase-SituaçãoSite'!$B$2:$B$215=Q24),0)),"Combinação da Situação e Fase inválida"))</f>
        <v>Em execução</v>
      </c>
      <c r="P24" s="41" t="s">
        <v>40</v>
      </c>
      <c r="Q24" s="41" t="s">
        <v>61</v>
      </c>
      <c r="R24" s="64">
        <v>95</v>
      </c>
      <c r="S24" s="41" t="s">
        <v>41</v>
      </c>
      <c r="T24" s="41"/>
      <c r="U24" s="65">
        <v>42340</v>
      </c>
      <c r="V24" s="65">
        <v>45747</v>
      </c>
      <c r="W24" s="44"/>
      <c r="X24" s="44"/>
      <c r="Y24" s="44"/>
      <c r="Z24" s="44">
        <v>0</v>
      </c>
      <c r="AA24" s="44">
        <v>0</v>
      </c>
      <c r="AB24" s="44">
        <v>0</v>
      </c>
      <c r="AC24" s="44">
        <v>0</v>
      </c>
      <c r="AD24" s="44">
        <v>0</v>
      </c>
      <c r="AE24" s="44">
        <v>0</v>
      </c>
      <c r="AF24" s="46" t="s">
        <v>214</v>
      </c>
      <c r="AG24" s="46" t="s">
        <v>215</v>
      </c>
      <c r="AH24" s="46" t="s">
        <v>216</v>
      </c>
      <c r="AI24" s="47" t="s">
        <v>217</v>
      </c>
      <c r="AJ24" s="27"/>
    </row>
    <row r="25" spans="1:36" hidden="1" x14ac:dyDescent="0.25">
      <c r="A25" s="26">
        <v>2009</v>
      </c>
      <c r="B25" s="26" t="s">
        <v>218</v>
      </c>
      <c r="C25" s="27" t="s">
        <v>219</v>
      </c>
      <c r="D25" s="27" t="s">
        <v>65</v>
      </c>
      <c r="E25" s="27" t="s">
        <v>35</v>
      </c>
      <c r="F25" s="27" t="s">
        <v>36</v>
      </c>
      <c r="G25" s="27" t="s">
        <v>101</v>
      </c>
      <c r="H25" s="27" t="s">
        <v>37</v>
      </c>
      <c r="I25" s="27" t="s">
        <v>38</v>
      </c>
      <c r="J25" s="27" t="s">
        <v>211</v>
      </c>
      <c r="K25" s="27" t="s">
        <v>220</v>
      </c>
      <c r="L25" s="27" t="s">
        <v>66</v>
      </c>
      <c r="M25" s="27" t="s">
        <v>213</v>
      </c>
      <c r="N25" s="28">
        <v>45777</v>
      </c>
      <c r="O25" s="40" t="str" cm="1">
        <f t="array" ref="O25">IF(S25="Sim", "Em ação preparatória", IFERROR(INDEX('[2]Situação-Fase-SituaçãoSite'!$C$2:$C$215,MATCH(1,('[2]Situação-Fase-SituaçãoSite'!$A$2:$A$215=P25)*('[2]Situação-Fase-SituaçãoSite'!$B$2:$B$215=Q25),0)),"Combinação da Situação e Fase inválida"))</f>
        <v>Em execução</v>
      </c>
      <c r="P25" s="41" t="s">
        <v>40</v>
      </c>
      <c r="Q25" s="41" t="s">
        <v>221</v>
      </c>
      <c r="R25" s="64">
        <v>0</v>
      </c>
      <c r="S25" s="41" t="s">
        <v>41</v>
      </c>
      <c r="T25" s="41"/>
      <c r="U25" s="67" t="s">
        <v>1548</v>
      </c>
      <c r="V25" s="65">
        <v>47848</v>
      </c>
      <c r="W25" s="44">
        <v>0</v>
      </c>
      <c r="X25" s="44">
        <v>0</v>
      </c>
      <c r="Y25" s="44">
        <v>0</v>
      </c>
      <c r="Z25" s="44">
        <v>0</v>
      </c>
      <c r="AA25" s="44">
        <v>0</v>
      </c>
      <c r="AB25" s="44">
        <v>0</v>
      </c>
      <c r="AC25" s="44">
        <v>0</v>
      </c>
      <c r="AD25" s="44">
        <v>0</v>
      </c>
      <c r="AE25" s="44">
        <v>0</v>
      </c>
      <c r="AF25" s="46" t="s">
        <v>222</v>
      </c>
      <c r="AG25" s="46" t="s">
        <v>223</v>
      </c>
      <c r="AH25" s="46" t="s">
        <v>224</v>
      </c>
      <c r="AI25" s="47" t="s">
        <v>225</v>
      </c>
      <c r="AJ25" s="27"/>
    </row>
    <row r="26" spans="1:36" x14ac:dyDescent="0.25">
      <c r="A26" s="26">
        <v>2010</v>
      </c>
      <c r="B26" s="26" t="s">
        <v>226</v>
      </c>
      <c r="C26" s="27" t="s">
        <v>227</v>
      </c>
      <c r="D26" s="27" t="s">
        <v>58</v>
      </c>
      <c r="E26" s="27" t="s">
        <v>35</v>
      </c>
      <c r="F26" s="27" t="s">
        <v>36</v>
      </c>
      <c r="G26" s="27" t="s">
        <v>59</v>
      </c>
      <c r="H26" s="27" t="s">
        <v>37</v>
      </c>
      <c r="I26" s="27" t="s">
        <v>38</v>
      </c>
      <c r="J26" s="27" t="s">
        <v>228</v>
      </c>
      <c r="K26" s="27" t="s">
        <v>229</v>
      </c>
      <c r="L26" s="27" t="s">
        <v>66</v>
      </c>
      <c r="M26" s="27" t="s">
        <v>230</v>
      </c>
      <c r="N26" s="28">
        <v>45777</v>
      </c>
      <c r="O26" s="40" t="str" cm="1">
        <f t="array" ref="O26">IF(S26="Sim", "Em ação preparatória", IFERROR(INDEX('[2]Situação-Fase-SituaçãoSite'!$C$2:$C$215,MATCH(1,('[2]Situação-Fase-SituaçãoSite'!$A$2:$A$215=P26)*('[2]Situação-Fase-SituaçãoSite'!$B$2:$B$215=Q26),0)),"Combinação da Situação e Fase inválida"))</f>
        <v>Em execução</v>
      </c>
      <c r="P26" s="41" t="s">
        <v>40</v>
      </c>
      <c r="Q26" s="41" t="s">
        <v>61</v>
      </c>
      <c r="R26" s="68">
        <v>69.498001572746006</v>
      </c>
      <c r="S26" s="41" t="s">
        <v>41</v>
      </c>
      <c r="T26" s="41"/>
      <c r="U26" s="67" t="s">
        <v>1549</v>
      </c>
      <c r="V26" s="65">
        <v>46387</v>
      </c>
      <c r="W26" s="44">
        <v>0</v>
      </c>
      <c r="X26" s="44">
        <v>0</v>
      </c>
      <c r="Y26" s="44">
        <v>9179341.7400000002</v>
      </c>
      <c r="Z26" s="44">
        <v>0</v>
      </c>
      <c r="AA26" s="44">
        <v>0</v>
      </c>
      <c r="AB26" s="44">
        <v>0</v>
      </c>
      <c r="AC26" s="44">
        <v>0</v>
      </c>
      <c r="AD26" s="44">
        <v>0</v>
      </c>
      <c r="AE26" s="44">
        <v>0</v>
      </c>
      <c r="AF26" s="46" t="s">
        <v>231</v>
      </c>
      <c r="AG26" s="46" t="s">
        <v>232</v>
      </c>
      <c r="AH26" s="46" t="s">
        <v>233</v>
      </c>
      <c r="AI26" s="47" t="s">
        <v>108</v>
      </c>
      <c r="AJ26" s="27"/>
    </row>
    <row r="27" spans="1:36" hidden="1" x14ac:dyDescent="0.25">
      <c r="A27" s="26">
        <v>2011</v>
      </c>
      <c r="B27" s="26" t="s">
        <v>234</v>
      </c>
      <c r="C27" s="27" t="s">
        <v>235</v>
      </c>
      <c r="D27" s="27" t="s">
        <v>58</v>
      </c>
      <c r="E27" s="27" t="s">
        <v>35</v>
      </c>
      <c r="F27" s="27" t="s">
        <v>36</v>
      </c>
      <c r="G27" s="27" t="s">
        <v>59</v>
      </c>
      <c r="H27" s="27" t="s">
        <v>37</v>
      </c>
      <c r="I27" s="27" t="s">
        <v>38</v>
      </c>
      <c r="J27" s="27" t="s">
        <v>228</v>
      </c>
      <c r="K27" s="27" t="s">
        <v>236</v>
      </c>
      <c r="L27" s="27" t="s">
        <v>237</v>
      </c>
      <c r="M27" s="27" t="s">
        <v>238</v>
      </c>
      <c r="N27" s="28">
        <v>45777</v>
      </c>
      <c r="O27" s="40" t="str" cm="1">
        <f t="array" ref="O27">IF(S27="Sim", "Em ação preparatória", IFERROR(INDEX('[2]Situação-Fase-SituaçãoSite'!$C$2:$C$215,MATCH(1,('[2]Situação-Fase-SituaçãoSite'!$A$2:$A$215=P27)*('[2]Situação-Fase-SituaçãoSite'!$B$2:$B$215=Q27),0)),"Combinação da Situação e Fase inválida"))</f>
        <v>Concluído</v>
      </c>
      <c r="P27" s="41" t="s">
        <v>50</v>
      </c>
      <c r="Q27" s="41" t="s">
        <v>67</v>
      </c>
      <c r="R27" s="64">
        <v>100</v>
      </c>
      <c r="S27" s="41" t="s">
        <v>41</v>
      </c>
      <c r="T27" s="41"/>
      <c r="U27" s="65">
        <v>42940</v>
      </c>
      <c r="V27" s="65">
        <v>45535</v>
      </c>
      <c r="W27" s="44"/>
      <c r="X27" s="44"/>
      <c r="Y27" s="44"/>
      <c r="Z27" s="44">
        <v>0</v>
      </c>
      <c r="AA27" s="44">
        <v>0</v>
      </c>
      <c r="AB27" s="44">
        <v>0</v>
      </c>
      <c r="AC27" s="44">
        <v>0</v>
      </c>
      <c r="AD27" s="44">
        <v>0</v>
      </c>
      <c r="AE27" s="44">
        <v>0</v>
      </c>
      <c r="AF27" s="46" t="s">
        <v>239</v>
      </c>
      <c r="AG27" s="46" t="s">
        <v>95</v>
      </c>
      <c r="AH27" s="46" t="s">
        <v>240</v>
      </c>
      <c r="AI27" s="47" t="s">
        <v>108</v>
      </c>
      <c r="AJ27" s="27"/>
    </row>
    <row r="28" spans="1:36" hidden="1" x14ac:dyDescent="0.25">
      <c r="A28" s="26">
        <v>2012</v>
      </c>
      <c r="B28" s="26" t="s">
        <v>241</v>
      </c>
      <c r="C28" s="27" t="s">
        <v>242</v>
      </c>
      <c r="D28" s="27" t="s">
        <v>58</v>
      </c>
      <c r="E28" s="27" t="s">
        <v>35</v>
      </c>
      <c r="F28" s="27" t="s">
        <v>36</v>
      </c>
      <c r="G28" s="27" t="s">
        <v>59</v>
      </c>
      <c r="H28" s="27" t="s">
        <v>37</v>
      </c>
      <c r="I28" s="27" t="s">
        <v>38</v>
      </c>
      <c r="J28" s="27" t="s">
        <v>228</v>
      </c>
      <c r="K28" s="27" t="s">
        <v>243</v>
      </c>
      <c r="L28" s="27" t="s">
        <v>66</v>
      </c>
      <c r="N28" s="28">
        <v>45777</v>
      </c>
      <c r="O28" s="40" t="str" cm="1">
        <f t="array" ref="O28">IF(S28="Sim", "Em ação preparatória", IFERROR(INDEX('[2]Situação-Fase-SituaçãoSite'!$C$2:$C$215,MATCH(1,('[2]Situação-Fase-SituaçãoSite'!$A$2:$A$215=P28)*('[2]Situação-Fase-SituaçãoSite'!$B$2:$B$215=Q28),0)),"Combinação da Situação e Fase inválida"))</f>
        <v>Concluído</v>
      </c>
      <c r="P28" s="41" t="s">
        <v>50</v>
      </c>
      <c r="Q28" s="41" t="s">
        <v>67</v>
      </c>
      <c r="R28" s="64">
        <v>100</v>
      </c>
      <c r="S28" s="41" t="s">
        <v>41</v>
      </c>
      <c r="T28" s="41"/>
      <c r="U28" s="65">
        <v>44932</v>
      </c>
      <c r="V28" s="65">
        <v>45535</v>
      </c>
      <c r="W28" s="44"/>
      <c r="X28" s="44"/>
      <c r="Y28" s="44"/>
      <c r="Z28" s="44">
        <v>0</v>
      </c>
      <c r="AA28" s="44">
        <v>0</v>
      </c>
      <c r="AB28" s="44">
        <v>0</v>
      </c>
      <c r="AC28" s="44">
        <v>0</v>
      </c>
      <c r="AD28" s="44">
        <v>0</v>
      </c>
      <c r="AE28" s="44">
        <v>0</v>
      </c>
      <c r="AF28" s="46" t="s">
        <v>244</v>
      </c>
      <c r="AG28" s="46"/>
      <c r="AH28" s="46"/>
      <c r="AI28" s="47" t="s">
        <v>245</v>
      </c>
      <c r="AJ28" s="27"/>
    </row>
    <row r="29" spans="1:36" x14ac:dyDescent="0.25">
      <c r="A29" s="26">
        <v>2014</v>
      </c>
      <c r="B29" s="26" t="s">
        <v>246</v>
      </c>
      <c r="C29" s="27" t="s">
        <v>247</v>
      </c>
      <c r="D29" s="27" t="s">
        <v>58</v>
      </c>
      <c r="E29" s="27" t="s">
        <v>35</v>
      </c>
      <c r="F29" s="27" t="s">
        <v>36</v>
      </c>
      <c r="G29" s="27" t="s">
        <v>59</v>
      </c>
      <c r="H29" s="27" t="s">
        <v>37</v>
      </c>
      <c r="I29" s="27" t="s">
        <v>38</v>
      </c>
      <c r="J29" s="27" t="s">
        <v>53</v>
      </c>
      <c r="K29" s="27" t="s">
        <v>248</v>
      </c>
      <c r="L29" s="27" t="s">
        <v>66</v>
      </c>
      <c r="M29" s="27" t="s">
        <v>249</v>
      </c>
      <c r="N29" s="28">
        <v>45777</v>
      </c>
      <c r="O29" s="40" t="str" cm="1">
        <f t="array" ref="O29">IF(S29="Sim", "Em ação preparatória", IFERROR(INDEX('[2]Situação-Fase-SituaçãoSite'!$C$2:$C$215,MATCH(1,('[2]Situação-Fase-SituaçãoSite'!$A$2:$A$215=P29)*('[2]Situação-Fase-SituaçãoSite'!$B$2:$B$215=Q29),0)),"Combinação da Situação e Fase inválida"))</f>
        <v>Em execução</v>
      </c>
      <c r="P29" s="41" t="s">
        <v>40</v>
      </c>
      <c r="Q29" s="41" t="s">
        <v>221</v>
      </c>
      <c r="R29" s="68">
        <v>1.2173458398058E-2</v>
      </c>
      <c r="S29" s="41" t="s">
        <v>41</v>
      </c>
      <c r="T29" s="41"/>
      <c r="U29" s="67" t="s">
        <v>1550</v>
      </c>
      <c r="V29" s="65">
        <v>47118</v>
      </c>
      <c r="W29" s="44">
        <v>0</v>
      </c>
      <c r="X29" s="44">
        <v>0</v>
      </c>
      <c r="Y29" s="44">
        <v>18262.84</v>
      </c>
      <c r="Z29" s="44">
        <v>0</v>
      </c>
      <c r="AA29" s="44">
        <v>0</v>
      </c>
      <c r="AB29" s="44">
        <v>0</v>
      </c>
      <c r="AC29" s="44">
        <v>0</v>
      </c>
      <c r="AD29" s="44">
        <v>0</v>
      </c>
      <c r="AE29" s="44">
        <v>0</v>
      </c>
      <c r="AF29" s="46" t="s">
        <v>250</v>
      </c>
      <c r="AG29" s="46" t="s">
        <v>251</v>
      </c>
      <c r="AH29" s="46" t="s">
        <v>252</v>
      </c>
      <c r="AI29" s="47" t="s">
        <v>108</v>
      </c>
      <c r="AJ29" s="27"/>
    </row>
    <row r="30" spans="1:36" hidden="1" x14ac:dyDescent="0.25">
      <c r="A30" s="26">
        <v>2017</v>
      </c>
      <c r="B30" s="26" t="s">
        <v>253</v>
      </c>
      <c r="C30" s="27" t="s">
        <v>254</v>
      </c>
      <c r="D30" s="27" t="s">
        <v>58</v>
      </c>
      <c r="E30" s="27" t="s">
        <v>35</v>
      </c>
      <c r="F30" s="27" t="s">
        <v>36</v>
      </c>
      <c r="G30" s="27" t="s">
        <v>59</v>
      </c>
      <c r="H30" s="27" t="s">
        <v>37</v>
      </c>
      <c r="I30" s="27" t="s">
        <v>38</v>
      </c>
      <c r="J30" s="27" t="s">
        <v>53</v>
      </c>
      <c r="K30" s="27" t="s">
        <v>255</v>
      </c>
      <c r="L30" s="27" t="s">
        <v>66</v>
      </c>
      <c r="M30" s="27" t="s">
        <v>256</v>
      </c>
      <c r="N30" s="28">
        <v>45777</v>
      </c>
      <c r="O30" s="40" t="str" cm="1">
        <f t="array" ref="O30">IF(S30="Sim", "Em ação preparatória", IFERROR(INDEX('[2]Situação-Fase-SituaçãoSite'!$C$2:$C$215,MATCH(1,('[2]Situação-Fase-SituaçãoSite'!$A$2:$A$215=P30)*('[2]Situação-Fase-SituaçãoSite'!$B$2:$B$215=Q30),0)),"Combinação da Situação e Fase inválida"))</f>
        <v>Em execução</v>
      </c>
      <c r="P30" s="41" t="s">
        <v>40</v>
      </c>
      <c r="Q30" s="41" t="s">
        <v>257</v>
      </c>
      <c r="R30" s="64">
        <v>5</v>
      </c>
      <c r="S30" s="41" t="s">
        <v>41</v>
      </c>
      <c r="T30" s="41"/>
      <c r="U30" s="65">
        <v>44118</v>
      </c>
      <c r="V30" s="65">
        <v>46752</v>
      </c>
      <c r="W30" s="44"/>
      <c r="X30" s="44"/>
      <c r="Y30" s="44"/>
      <c r="Z30" s="44">
        <v>0</v>
      </c>
      <c r="AA30" s="44">
        <v>0</v>
      </c>
      <c r="AB30" s="44">
        <v>0</v>
      </c>
      <c r="AC30" s="44">
        <v>0</v>
      </c>
      <c r="AD30" s="44">
        <v>0</v>
      </c>
      <c r="AE30" s="44">
        <v>0</v>
      </c>
      <c r="AF30" s="46" t="s">
        <v>258</v>
      </c>
      <c r="AG30" s="46" t="s">
        <v>95</v>
      </c>
      <c r="AH30" s="46" t="s">
        <v>259</v>
      </c>
      <c r="AI30" s="47" t="s">
        <v>260</v>
      </c>
      <c r="AJ30" s="27"/>
    </row>
    <row r="31" spans="1:36" hidden="1" x14ac:dyDescent="0.25">
      <c r="A31" s="26">
        <v>2018</v>
      </c>
      <c r="B31" s="26" t="s">
        <v>261</v>
      </c>
      <c r="C31" s="27" t="s">
        <v>262</v>
      </c>
      <c r="D31" s="27" t="s">
        <v>58</v>
      </c>
      <c r="E31" s="27" t="s">
        <v>35</v>
      </c>
      <c r="F31" s="27" t="s">
        <v>36</v>
      </c>
      <c r="G31" s="27" t="s">
        <v>59</v>
      </c>
      <c r="H31" s="27" t="s">
        <v>37</v>
      </c>
      <c r="I31" s="27" t="s">
        <v>38</v>
      </c>
      <c r="J31" s="27" t="s">
        <v>53</v>
      </c>
      <c r="K31" s="27" t="s">
        <v>255</v>
      </c>
      <c r="L31" s="27" t="s">
        <v>66</v>
      </c>
      <c r="M31" s="27" t="s">
        <v>256</v>
      </c>
      <c r="N31" s="28">
        <v>45777</v>
      </c>
      <c r="O31" s="40" t="str" cm="1">
        <f t="array" ref="O31">IF(S31="Sim", "Em ação preparatória", IFERROR(INDEX('[2]Situação-Fase-SituaçãoSite'!$C$2:$C$215,MATCH(1,('[2]Situação-Fase-SituaçãoSite'!$A$2:$A$215=P31)*('[2]Situação-Fase-SituaçãoSite'!$B$2:$B$215=Q31),0)),"Combinação da Situação e Fase inválida"))</f>
        <v>Em execução</v>
      </c>
      <c r="P31" s="41" t="s">
        <v>40</v>
      </c>
      <c r="Q31" s="41" t="s">
        <v>61</v>
      </c>
      <c r="R31" s="64">
        <v>88</v>
      </c>
      <c r="S31" s="41" t="s">
        <v>41</v>
      </c>
      <c r="T31" s="41"/>
      <c r="U31" s="65">
        <v>42675</v>
      </c>
      <c r="V31" s="65">
        <v>45900</v>
      </c>
      <c r="W31" s="44"/>
      <c r="X31" s="44"/>
      <c r="Y31" s="44"/>
      <c r="Z31" s="44">
        <v>0</v>
      </c>
      <c r="AA31" s="44">
        <v>0</v>
      </c>
      <c r="AB31" s="44">
        <v>0</v>
      </c>
      <c r="AC31" s="44">
        <v>0</v>
      </c>
      <c r="AD31" s="44">
        <v>0</v>
      </c>
      <c r="AE31" s="44">
        <v>0</v>
      </c>
      <c r="AF31" s="46" t="s">
        <v>263</v>
      </c>
      <c r="AG31" s="46" t="s">
        <v>264</v>
      </c>
      <c r="AH31" s="46" t="s">
        <v>265</v>
      </c>
      <c r="AI31" s="47" t="s">
        <v>266</v>
      </c>
      <c r="AJ31" s="27"/>
    </row>
    <row r="32" spans="1:36" hidden="1" x14ac:dyDescent="0.25">
      <c r="A32" s="26">
        <v>2019</v>
      </c>
      <c r="B32" s="26" t="s">
        <v>267</v>
      </c>
      <c r="C32" s="27" t="s">
        <v>268</v>
      </c>
      <c r="D32" s="27" t="s">
        <v>65</v>
      </c>
      <c r="E32" s="27" t="s">
        <v>35</v>
      </c>
      <c r="F32" s="27" t="s">
        <v>36</v>
      </c>
      <c r="G32" s="27" t="s">
        <v>101</v>
      </c>
      <c r="H32" s="27" t="s">
        <v>37</v>
      </c>
      <c r="I32" s="27" t="s">
        <v>38</v>
      </c>
      <c r="J32" s="27" t="s">
        <v>269</v>
      </c>
      <c r="K32" s="27" t="s">
        <v>270</v>
      </c>
      <c r="L32" s="27" t="s">
        <v>66</v>
      </c>
      <c r="M32" s="27" t="s">
        <v>271</v>
      </c>
      <c r="N32" s="28">
        <v>45777</v>
      </c>
      <c r="O32" s="40" t="str" cm="1">
        <f t="array" ref="O32">IF(S32="Sim", "Em ação preparatória", IFERROR(INDEX('[2]Situação-Fase-SituaçãoSite'!$C$2:$C$215,MATCH(1,('[2]Situação-Fase-SituaçãoSite'!$A$2:$A$215=P32)*('[2]Situação-Fase-SituaçãoSite'!$B$2:$B$215=Q32),0)),"Combinação da Situação e Fase inválida"))</f>
        <v>Em execução</v>
      </c>
      <c r="P32" s="41" t="s">
        <v>40</v>
      </c>
      <c r="Q32" s="41" t="s">
        <v>61</v>
      </c>
      <c r="R32" s="64">
        <v>32</v>
      </c>
      <c r="S32" s="41" t="s">
        <v>41</v>
      </c>
      <c r="T32" s="41"/>
      <c r="U32" s="65">
        <v>41898</v>
      </c>
      <c r="V32" s="65">
        <v>47118</v>
      </c>
      <c r="W32" s="44"/>
      <c r="X32" s="44"/>
      <c r="Y32" s="44"/>
      <c r="Z32" s="44">
        <v>0</v>
      </c>
      <c r="AA32" s="44">
        <v>0</v>
      </c>
      <c r="AB32" s="44">
        <v>0</v>
      </c>
      <c r="AC32" s="44">
        <v>0</v>
      </c>
      <c r="AD32" s="44">
        <v>0</v>
      </c>
      <c r="AE32" s="44">
        <v>0</v>
      </c>
      <c r="AF32" s="46" t="s">
        <v>272</v>
      </c>
      <c r="AG32" s="46"/>
      <c r="AH32" s="46" t="s">
        <v>273</v>
      </c>
      <c r="AI32" s="47" t="s">
        <v>274</v>
      </c>
      <c r="AJ32" s="27"/>
    </row>
    <row r="33" spans="1:36" hidden="1" x14ac:dyDescent="0.25">
      <c r="A33" s="26">
        <v>2020</v>
      </c>
      <c r="B33" s="26" t="s">
        <v>275</v>
      </c>
      <c r="C33" s="27" t="s">
        <v>276</v>
      </c>
      <c r="D33" s="27" t="s">
        <v>58</v>
      </c>
      <c r="E33" s="27" t="s">
        <v>35</v>
      </c>
      <c r="F33" s="27" t="s">
        <v>36</v>
      </c>
      <c r="G33" s="27" t="s">
        <v>59</v>
      </c>
      <c r="H33" s="27" t="s">
        <v>37</v>
      </c>
      <c r="I33" s="27" t="s">
        <v>38</v>
      </c>
      <c r="J33" s="27" t="s">
        <v>269</v>
      </c>
      <c r="K33" s="27" t="s">
        <v>277</v>
      </c>
      <c r="L33" s="27" t="s">
        <v>66</v>
      </c>
      <c r="M33" s="27" t="s">
        <v>278</v>
      </c>
      <c r="N33" s="28">
        <v>45777</v>
      </c>
      <c r="O33" s="40" t="str" cm="1">
        <f t="array" ref="O33">IF(S33="Sim", "Em ação preparatória", IFERROR(INDEX('[2]Situação-Fase-SituaçãoSite'!$C$2:$C$215,MATCH(1,('[2]Situação-Fase-SituaçãoSite'!$A$2:$A$215=P33)*('[2]Situação-Fase-SituaçãoSite'!$B$2:$B$215=Q33),0)),"Combinação da Situação e Fase inválida"))</f>
        <v>Em execução</v>
      </c>
      <c r="P33" s="41" t="s">
        <v>40</v>
      </c>
      <c r="Q33" s="41" t="s">
        <v>61</v>
      </c>
      <c r="R33" s="64">
        <v>90</v>
      </c>
      <c r="S33" s="41" t="s">
        <v>41</v>
      </c>
      <c r="T33" s="41"/>
      <c r="U33" s="65">
        <v>44989</v>
      </c>
      <c r="V33" s="65">
        <v>45869</v>
      </c>
      <c r="W33" s="44"/>
      <c r="X33" s="44"/>
      <c r="Y33" s="44"/>
      <c r="Z33" s="44">
        <v>0</v>
      </c>
      <c r="AA33" s="44">
        <v>0</v>
      </c>
      <c r="AB33" s="44">
        <v>0</v>
      </c>
      <c r="AC33" s="44">
        <v>0</v>
      </c>
      <c r="AD33" s="44">
        <v>0</v>
      </c>
      <c r="AE33" s="44">
        <v>0</v>
      </c>
      <c r="AF33" s="46" t="s">
        <v>279</v>
      </c>
      <c r="AG33" s="46"/>
      <c r="AH33" s="46" t="s">
        <v>280</v>
      </c>
      <c r="AI33" s="47" t="s">
        <v>281</v>
      </c>
      <c r="AJ33" s="27"/>
    </row>
    <row r="34" spans="1:36" hidden="1" x14ac:dyDescent="0.25">
      <c r="A34" s="26">
        <v>2021</v>
      </c>
      <c r="B34" s="26" t="s">
        <v>282</v>
      </c>
      <c r="C34" s="27" t="s">
        <v>283</v>
      </c>
      <c r="D34" s="27" t="s">
        <v>100</v>
      </c>
      <c r="E34" s="27" t="s">
        <v>35</v>
      </c>
      <c r="F34" s="27" t="s">
        <v>36</v>
      </c>
      <c r="G34" s="27" t="s">
        <v>101</v>
      </c>
      <c r="H34" s="27" t="s">
        <v>37</v>
      </c>
      <c r="I34" s="27" t="s">
        <v>38</v>
      </c>
      <c r="J34" s="27" t="s">
        <v>269</v>
      </c>
      <c r="K34" s="27" t="s">
        <v>284</v>
      </c>
      <c r="L34" s="27" t="s">
        <v>66</v>
      </c>
      <c r="M34" s="27" t="s">
        <v>278</v>
      </c>
      <c r="N34" s="28">
        <v>45777</v>
      </c>
      <c r="O34" s="40" t="str" cm="1">
        <f t="array" ref="O34">IF(S34="Sim", "Em ação preparatória", IFERROR(INDEX('[2]Situação-Fase-SituaçãoSite'!$C$2:$C$215,MATCH(1,('[2]Situação-Fase-SituaçãoSite'!$A$2:$A$215=P34)*('[2]Situação-Fase-SituaçãoSite'!$B$2:$B$215=Q34),0)),"Combinação da Situação e Fase inválida"))</f>
        <v>Em ação preparatória</v>
      </c>
      <c r="P34" s="41" t="s">
        <v>158</v>
      </c>
      <c r="Q34" s="41" t="s">
        <v>158</v>
      </c>
      <c r="R34" s="64">
        <v>33.799999999999997</v>
      </c>
      <c r="S34" s="41" t="s">
        <v>159</v>
      </c>
      <c r="T34" s="41" t="s">
        <v>160</v>
      </c>
      <c r="U34" s="65">
        <v>42984</v>
      </c>
      <c r="V34" s="65">
        <v>46752</v>
      </c>
      <c r="W34" s="44"/>
      <c r="X34" s="44"/>
      <c r="Y34" s="44"/>
      <c r="Z34" s="44">
        <v>0</v>
      </c>
      <c r="AA34" s="44">
        <v>0</v>
      </c>
      <c r="AB34" s="44">
        <v>0</v>
      </c>
      <c r="AC34" s="44">
        <v>0</v>
      </c>
      <c r="AD34" s="44">
        <v>0</v>
      </c>
      <c r="AE34" s="44">
        <v>0</v>
      </c>
      <c r="AF34" s="46" t="s">
        <v>285</v>
      </c>
      <c r="AG34" s="46" t="s">
        <v>286</v>
      </c>
      <c r="AH34" s="46" t="s">
        <v>287</v>
      </c>
      <c r="AI34" s="47" t="s">
        <v>288</v>
      </c>
      <c r="AJ34" s="27"/>
    </row>
    <row r="35" spans="1:36" hidden="1" x14ac:dyDescent="0.25">
      <c r="A35" s="26">
        <v>2022</v>
      </c>
      <c r="B35" s="26" t="s">
        <v>289</v>
      </c>
      <c r="C35" s="27" t="s">
        <v>289</v>
      </c>
      <c r="D35" s="27" t="s">
        <v>65</v>
      </c>
      <c r="E35" s="27" t="s">
        <v>35</v>
      </c>
      <c r="F35" s="27" t="s">
        <v>36</v>
      </c>
      <c r="G35" s="27" t="s">
        <v>101</v>
      </c>
      <c r="H35" s="27" t="s">
        <v>37</v>
      </c>
      <c r="I35" s="27" t="s">
        <v>38</v>
      </c>
      <c r="J35" s="27" t="s">
        <v>269</v>
      </c>
      <c r="K35" s="27" t="s">
        <v>284</v>
      </c>
      <c r="L35" s="27" t="s">
        <v>66</v>
      </c>
      <c r="M35" s="27" t="s">
        <v>278</v>
      </c>
      <c r="N35" s="28">
        <v>45777</v>
      </c>
      <c r="O35" s="40" t="str" cm="1">
        <f t="array" ref="O35">IF(S35="Sim", "Em ação preparatória", IFERROR(INDEX('[2]Situação-Fase-SituaçãoSite'!$C$2:$C$215,MATCH(1,('[2]Situação-Fase-SituaçãoSite'!$A$2:$A$215=P35)*('[2]Situação-Fase-SituaçãoSite'!$B$2:$B$215=Q35),0)),"Combinação da Situação e Fase inválida"))</f>
        <v>Em execução</v>
      </c>
      <c r="P35" s="41" t="s">
        <v>40</v>
      </c>
      <c r="Q35" s="41" t="s">
        <v>61</v>
      </c>
      <c r="R35" s="64">
        <v>5</v>
      </c>
      <c r="S35" s="41" t="s">
        <v>41</v>
      </c>
      <c r="T35" s="41"/>
      <c r="U35" s="65">
        <v>45596</v>
      </c>
      <c r="V35" s="65">
        <v>46752</v>
      </c>
      <c r="W35" s="44"/>
      <c r="X35" s="44"/>
      <c r="Y35" s="44"/>
      <c r="Z35" s="44">
        <v>0</v>
      </c>
      <c r="AA35" s="44">
        <v>0</v>
      </c>
      <c r="AB35" s="44">
        <v>0</v>
      </c>
      <c r="AC35" s="44">
        <v>0</v>
      </c>
      <c r="AD35" s="44">
        <v>0</v>
      </c>
      <c r="AE35" s="44">
        <v>0</v>
      </c>
      <c r="AF35" s="46" t="s">
        <v>290</v>
      </c>
      <c r="AG35" s="46" t="s">
        <v>291</v>
      </c>
      <c r="AH35" s="46" t="s">
        <v>292</v>
      </c>
      <c r="AI35" s="47" t="s">
        <v>108</v>
      </c>
      <c r="AJ35" s="27"/>
    </row>
    <row r="36" spans="1:36" hidden="1" x14ac:dyDescent="0.25">
      <c r="A36" s="26">
        <v>2023</v>
      </c>
      <c r="B36" s="26" t="s">
        <v>293</v>
      </c>
      <c r="C36" s="27" t="s">
        <v>294</v>
      </c>
      <c r="D36" s="27" t="s">
        <v>65</v>
      </c>
      <c r="E36" s="27" t="s">
        <v>35</v>
      </c>
      <c r="F36" s="27" t="s">
        <v>36</v>
      </c>
      <c r="G36" s="27" t="s">
        <v>101</v>
      </c>
      <c r="H36" s="27" t="s">
        <v>37</v>
      </c>
      <c r="I36" s="27" t="s">
        <v>38</v>
      </c>
      <c r="J36" s="27" t="s">
        <v>52</v>
      </c>
      <c r="K36" s="27" t="s">
        <v>295</v>
      </c>
      <c r="L36" s="27" t="s">
        <v>66</v>
      </c>
      <c r="N36" s="28">
        <v>45777</v>
      </c>
      <c r="O36" s="40" t="str" cm="1">
        <f t="array" ref="O36">IF(S36="Sim", "Em ação preparatória", IFERROR(INDEX('[2]Situação-Fase-SituaçãoSite'!$C$2:$C$215,MATCH(1,('[2]Situação-Fase-SituaçãoSite'!$A$2:$A$215=P36)*('[2]Situação-Fase-SituaçãoSite'!$B$2:$B$215=Q36),0)),"Combinação da Situação e Fase inválida"))</f>
        <v>Em ação preparatória</v>
      </c>
      <c r="P36" s="41" t="s">
        <v>158</v>
      </c>
      <c r="Q36" s="41" t="s">
        <v>158</v>
      </c>
      <c r="R36" s="64">
        <v>86</v>
      </c>
      <c r="S36" s="41" t="s">
        <v>159</v>
      </c>
      <c r="T36" s="41" t="s">
        <v>160</v>
      </c>
      <c r="U36" s="65">
        <v>42376</v>
      </c>
      <c r="V36" s="65">
        <v>46752</v>
      </c>
      <c r="W36" s="44"/>
      <c r="X36" s="44"/>
      <c r="Y36" s="44"/>
      <c r="Z36" s="44">
        <v>0</v>
      </c>
      <c r="AA36" s="44">
        <v>0</v>
      </c>
      <c r="AB36" s="44">
        <v>0</v>
      </c>
      <c r="AC36" s="44">
        <v>0</v>
      </c>
      <c r="AD36" s="44">
        <v>0</v>
      </c>
      <c r="AE36" s="44">
        <v>0</v>
      </c>
      <c r="AF36" s="46" t="s">
        <v>296</v>
      </c>
      <c r="AG36" s="46" t="s">
        <v>297</v>
      </c>
      <c r="AH36" s="46" t="s">
        <v>298</v>
      </c>
      <c r="AI36" s="47" t="s">
        <v>299</v>
      </c>
      <c r="AJ36" s="27"/>
    </row>
    <row r="37" spans="1:36" hidden="1" x14ac:dyDescent="0.25">
      <c r="A37" s="26">
        <v>2024</v>
      </c>
      <c r="B37" s="26" t="s">
        <v>300</v>
      </c>
      <c r="C37" s="27" t="s">
        <v>301</v>
      </c>
      <c r="D37" s="27" t="s">
        <v>100</v>
      </c>
      <c r="E37" s="27" t="s">
        <v>35</v>
      </c>
      <c r="F37" s="27" t="s">
        <v>36</v>
      </c>
      <c r="G37" s="27" t="s">
        <v>101</v>
      </c>
      <c r="H37" s="27" t="s">
        <v>37</v>
      </c>
      <c r="I37" s="27" t="s">
        <v>38</v>
      </c>
      <c r="J37" s="27" t="s">
        <v>52</v>
      </c>
      <c r="K37" s="27" t="s">
        <v>302</v>
      </c>
      <c r="L37" s="27" t="s">
        <v>66</v>
      </c>
      <c r="M37" s="27" t="s">
        <v>303</v>
      </c>
      <c r="N37" s="28">
        <v>45777</v>
      </c>
      <c r="O37" s="40" t="str" cm="1">
        <f t="array" ref="O37">IF(S37="Sim", "Em ação preparatória", IFERROR(INDEX('[2]Situação-Fase-SituaçãoSite'!$C$2:$C$215,MATCH(1,('[2]Situação-Fase-SituaçãoSite'!$A$2:$A$215=P37)*('[2]Situação-Fase-SituaçãoSite'!$B$2:$B$215=Q37),0)),"Combinação da Situação e Fase inválida"))</f>
        <v>Concluído</v>
      </c>
      <c r="P37" s="41" t="s">
        <v>50</v>
      </c>
      <c r="Q37" s="41" t="s">
        <v>67</v>
      </c>
      <c r="R37" s="64">
        <v>100</v>
      </c>
      <c r="S37" s="41" t="s">
        <v>41</v>
      </c>
      <c r="T37" s="41"/>
      <c r="U37" s="65">
        <v>42599</v>
      </c>
      <c r="V37" s="65">
        <v>45657</v>
      </c>
      <c r="W37" s="44"/>
      <c r="X37" s="44"/>
      <c r="Y37" s="44"/>
      <c r="Z37" s="44">
        <v>0</v>
      </c>
      <c r="AA37" s="44">
        <v>0</v>
      </c>
      <c r="AB37" s="44">
        <v>0</v>
      </c>
      <c r="AC37" s="44">
        <v>0</v>
      </c>
      <c r="AD37" s="44">
        <v>0</v>
      </c>
      <c r="AE37" s="44">
        <v>0</v>
      </c>
      <c r="AF37" s="46" t="s">
        <v>304</v>
      </c>
      <c r="AG37" s="46" t="s">
        <v>305</v>
      </c>
      <c r="AH37" s="46"/>
      <c r="AI37" s="47" t="s">
        <v>306</v>
      </c>
      <c r="AJ37" s="27"/>
    </row>
    <row r="38" spans="1:36" hidden="1" x14ac:dyDescent="0.25">
      <c r="A38" s="26">
        <v>2025</v>
      </c>
      <c r="B38" s="26" t="s">
        <v>307</v>
      </c>
      <c r="C38" s="27" t="s">
        <v>308</v>
      </c>
      <c r="D38" s="27" t="s">
        <v>100</v>
      </c>
      <c r="E38" s="27" t="s">
        <v>35</v>
      </c>
      <c r="F38" s="27" t="s">
        <v>36</v>
      </c>
      <c r="G38" s="27" t="s">
        <v>101</v>
      </c>
      <c r="H38" s="27" t="s">
        <v>37</v>
      </c>
      <c r="I38" s="27" t="s">
        <v>38</v>
      </c>
      <c r="J38" s="27" t="s">
        <v>52</v>
      </c>
      <c r="K38" s="27" t="s">
        <v>302</v>
      </c>
      <c r="L38" s="27" t="s">
        <v>66</v>
      </c>
      <c r="M38" s="27" t="s">
        <v>303</v>
      </c>
      <c r="N38" s="28">
        <v>45777</v>
      </c>
      <c r="O38" s="40" t="str" cm="1">
        <f t="array" ref="O38">IF(S38="Sim", "Em ação preparatória", IFERROR(INDEX('[2]Situação-Fase-SituaçãoSite'!$C$2:$C$215,MATCH(1,('[2]Situação-Fase-SituaçãoSite'!$A$2:$A$215=P38)*('[2]Situação-Fase-SituaçãoSite'!$B$2:$B$215=Q38),0)),"Combinação da Situação e Fase inválida"))</f>
        <v>Concluído</v>
      </c>
      <c r="P38" s="41" t="s">
        <v>50</v>
      </c>
      <c r="Q38" s="41" t="s">
        <v>67</v>
      </c>
      <c r="R38" s="64">
        <v>100</v>
      </c>
      <c r="S38" s="41" t="s">
        <v>41</v>
      </c>
      <c r="T38" s="41"/>
      <c r="U38" s="65">
        <v>41598</v>
      </c>
      <c r="V38" s="65">
        <v>45134</v>
      </c>
      <c r="W38" s="44"/>
      <c r="X38" s="44"/>
      <c r="Y38" s="44"/>
      <c r="Z38" s="44">
        <v>0</v>
      </c>
      <c r="AA38" s="44">
        <v>0</v>
      </c>
      <c r="AB38" s="44">
        <v>0</v>
      </c>
      <c r="AC38" s="44">
        <v>0</v>
      </c>
      <c r="AD38" s="44">
        <v>0</v>
      </c>
      <c r="AE38" s="44">
        <v>0</v>
      </c>
      <c r="AF38" s="46" t="s">
        <v>309</v>
      </c>
      <c r="AG38" s="46"/>
      <c r="AH38" s="46"/>
      <c r="AI38" s="47" t="s">
        <v>108</v>
      </c>
      <c r="AJ38" s="27"/>
    </row>
    <row r="39" spans="1:36" hidden="1" x14ac:dyDescent="0.25">
      <c r="A39" s="26">
        <v>2026</v>
      </c>
      <c r="B39" s="26" t="s">
        <v>310</v>
      </c>
      <c r="C39" s="27" t="s">
        <v>311</v>
      </c>
      <c r="D39" s="27" t="s">
        <v>58</v>
      </c>
      <c r="E39" s="27" t="s">
        <v>35</v>
      </c>
      <c r="F39" s="27" t="s">
        <v>36</v>
      </c>
      <c r="G39" s="27" t="s">
        <v>59</v>
      </c>
      <c r="H39" s="27" t="s">
        <v>37</v>
      </c>
      <c r="I39" s="27" t="s">
        <v>38</v>
      </c>
      <c r="J39" s="27" t="s">
        <v>52</v>
      </c>
      <c r="K39" s="27" t="s">
        <v>312</v>
      </c>
      <c r="L39" s="27" t="s">
        <v>60</v>
      </c>
      <c r="M39" s="27" t="s">
        <v>303</v>
      </c>
      <c r="N39" s="28">
        <v>45777</v>
      </c>
      <c r="O39" s="40" t="str" cm="1">
        <f t="array" ref="O39">IF(S39="Sim", "Em ação preparatória", IFERROR(INDEX('[2]Situação-Fase-SituaçãoSite'!$C$2:$C$215,MATCH(1,('[2]Situação-Fase-SituaçãoSite'!$A$2:$A$215=P39)*('[2]Situação-Fase-SituaçãoSite'!$B$2:$B$215=Q39),0)),"Combinação da Situação e Fase inválida"))</f>
        <v>Em execução</v>
      </c>
      <c r="P39" s="41" t="s">
        <v>40</v>
      </c>
      <c r="Q39" s="41" t="s">
        <v>61</v>
      </c>
      <c r="R39" s="64">
        <v>5</v>
      </c>
      <c r="S39" s="41" t="s">
        <v>41</v>
      </c>
      <c r="T39" s="41"/>
      <c r="U39" s="65">
        <v>44630</v>
      </c>
      <c r="V39" s="65">
        <v>46485</v>
      </c>
      <c r="W39" s="44"/>
      <c r="X39" s="44"/>
      <c r="Y39" s="44"/>
      <c r="Z39" s="44">
        <v>0</v>
      </c>
      <c r="AA39" s="44">
        <v>0</v>
      </c>
      <c r="AB39" s="44">
        <v>0</v>
      </c>
      <c r="AC39" s="44">
        <v>0</v>
      </c>
      <c r="AD39" s="44">
        <v>0</v>
      </c>
      <c r="AE39" s="44">
        <v>0</v>
      </c>
      <c r="AF39" s="46" t="s">
        <v>313</v>
      </c>
      <c r="AG39" s="46" t="s">
        <v>314</v>
      </c>
      <c r="AH39" s="46" t="s">
        <v>315</v>
      </c>
      <c r="AI39" s="47" t="s">
        <v>108</v>
      </c>
      <c r="AJ39" s="27"/>
    </row>
    <row r="40" spans="1:36" hidden="1" x14ac:dyDescent="0.25">
      <c r="A40" s="26">
        <v>2028</v>
      </c>
      <c r="B40" s="26" t="s">
        <v>316</v>
      </c>
      <c r="C40" s="27" t="s">
        <v>317</v>
      </c>
      <c r="D40" s="27" t="s">
        <v>58</v>
      </c>
      <c r="E40" s="27" t="s">
        <v>35</v>
      </c>
      <c r="F40" s="27" t="s">
        <v>36</v>
      </c>
      <c r="G40" s="27" t="s">
        <v>59</v>
      </c>
      <c r="H40" s="27" t="s">
        <v>37</v>
      </c>
      <c r="I40" s="27" t="s">
        <v>38</v>
      </c>
      <c r="J40" s="27" t="s">
        <v>318</v>
      </c>
      <c r="K40" s="27" t="s">
        <v>319</v>
      </c>
      <c r="L40" s="27" t="s">
        <v>66</v>
      </c>
      <c r="M40" s="27" t="s">
        <v>303</v>
      </c>
      <c r="N40" s="28">
        <v>45777</v>
      </c>
      <c r="O40" s="40" t="str" cm="1">
        <f t="array" ref="O40">IF(S40="Sim", "Em ação preparatória", IFERROR(INDEX('[2]Situação-Fase-SituaçãoSite'!$C$2:$C$215,MATCH(1,('[2]Situação-Fase-SituaçãoSite'!$A$2:$A$215=P40)*('[2]Situação-Fase-SituaçãoSite'!$B$2:$B$215=Q40),0)),"Combinação da Situação e Fase inválida"))</f>
        <v>Em execução</v>
      </c>
      <c r="P40" s="41" t="s">
        <v>40</v>
      </c>
      <c r="Q40" s="41" t="s">
        <v>221</v>
      </c>
      <c r="R40" s="68">
        <v>1.8149453273237</v>
      </c>
      <c r="S40" s="41" t="s">
        <v>41</v>
      </c>
      <c r="T40" s="41"/>
      <c r="U40" s="65">
        <v>45297</v>
      </c>
      <c r="V40" s="65">
        <v>47118</v>
      </c>
      <c r="W40" s="44">
        <v>0</v>
      </c>
      <c r="X40" s="44">
        <v>0</v>
      </c>
      <c r="Y40" s="44">
        <v>134893.51</v>
      </c>
      <c r="Z40" s="44">
        <v>0</v>
      </c>
      <c r="AA40" s="44">
        <v>0</v>
      </c>
      <c r="AB40" s="44">
        <v>0</v>
      </c>
      <c r="AC40" s="44">
        <v>0</v>
      </c>
      <c r="AD40" s="44">
        <v>0</v>
      </c>
      <c r="AE40" s="44">
        <v>0</v>
      </c>
      <c r="AF40" s="46" t="s">
        <v>320</v>
      </c>
      <c r="AG40" s="46" t="s">
        <v>321</v>
      </c>
      <c r="AH40" s="46" t="s">
        <v>322</v>
      </c>
      <c r="AI40" s="47" t="s">
        <v>323</v>
      </c>
      <c r="AJ40" s="27"/>
    </row>
    <row r="41" spans="1:36" hidden="1" x14ac:dyDescent="0.25">
      <c r="A41" s="26">
        <v>2029</v>
      </c>
      <c r="B41" s="26" t="s">
        <v>324</v>
      </c>
      <c r="C41" s="27" t="s">
        <v>325</v>
      </c>
      <c r="D41" s="27" t="s">
        <v>58</v>
      </c>
      <c r="E41" s="27" t="s">
        <v>35</v>
      </c>
      <c r="F41" s="27" t="s">
        <v>36</v>
      </c>
      <c r="G41" s="27" t="s">
        <v>59</v>
      </c>
      <c r="H41" s="27" t="s">
        <v>37</v>
      </c>
      <c r="I41" s="27" t="s">
        <v>38</v>
      </c>
      <c r="J41" s="27" t="s">
        <v>52</v>
      </c>
      <c r="K41" s="27" t="s">
        <v>326</v>
      </c>
      <c r="L41" s="27" t="s">
        <v>66</v>
      </c>
      <c r="M41" s="27" t="s">
        <v>303</v>
      </c>
      <c r="N41" s="28">
        <v>45777</v>
      </c>
      <c r="O41" s="40" t="str" cm="1">
        <f t="array" ref="O41">IF(S41="Sim", "Em ação preparatória", IFERROR(INDEX('[2]Situação-Fase-SituaçãoSite'!$C$2:$C$215,MATCH(1,('[2]Situação-Fase-SituaçãoSite'!$A$2:$A$215=P41)*('[2]Situação-Fase-SituaçãoSite'!$B$2:$B$215=Q41),0)),"Combinação da Situação e Fase inválida"))</f>
        <v>Em execução</v>
      </c>
      <c r="P41" s="41" t="s">
        <v>40</v>
      </c>
      <c r="Q41" s="41" t="s">
        <v>61</v>
      </c>
      <c r="R41" s="64">
        <v>40</v>
      </c>
      <c r="S41" s="41" t="s">
        <v>41</v>
      </c>
      <c r="T41" s="41"/>
      <c r="U41" s="65">
        <v>45090</v>
      </c>
      <c r="V41" s="65">
        <v>46234</v>
      </c>
      <c r="W41" s="44"/>
      <c r="X41" s="44"/>
      <c r="Y41" s="44"/>
      <c r="Z41" s="44">
        <v>0</v>
      </c>
      <c r="AA41" s="44">
        <v>0</v>
      </c>
      <c r="AB41" s="44">
        <v>0</v>
      </c>
      <c r="AC41" s="44">
        <v>0</v>
      </c>
      <c r="AD41" s="44">
        <v>0</v>
      </c>
      <c r="AE41" s="44">
        <v>0</v>
      </c>
      <c r="AF41" s="46" t="s">
        <v>327</v>
      </c>
      <c r="AG41" s="46" t="s">
        <v>328</v>
      </c>
      <c r="AH41" s="46" t="s">
        <v>329</v>
      </c>
      <c r="AI41" s="47" t="s">
        <v>108</v>
      </c>
      <c r="AJ41" s="27"/>
    </row>
    <row r="42" spans="1:36" hidden="1" x14ac:dyDescent="0.25">
      <c r="A42" s="26">
        <v>2030</v>
      </c>
      <c r="B42" s="26" t="s">
        <v>330</v>
      </c>
      <c r="C42" s="27" t="s">
        <v>331</v>
      </c>
      <c r="D42" s="27" t="s">
        <v>65</v>
      </c>
      <c r="E42" s="27" t="s">
        <v>35</v>
      </c>
      <c r="F42" s="27" t="s">
        <v>36</v>
      </c>
      <c r="G42" s="27" t="s">
        <v>101</v>
      </c>
      <c r="H42" s="27" t="s">
        <v>37</v>
      </c>
      <c r="I42" s="27" t="s">
        <v>38</v>
      </c>
      <c r="J42" s="27" t="s">
        <v>332</v>
      </c>
      <c r="K42" s="27" t="s">
        <v>333</v>
      </c>
      <c r="L42" s="27" t="s">
        <v>66</v>
      </c>
      <c r="M42" s="27" t="s">
        <v>334</v>
      </c>
      <c r="N42" s="28">
        <v>45777</v>
      </c>
      <c r="O42" s="40" t="str" cm="1">
        <f t="array" ref="O42">IF(S42="Sim", "Em ação preparatória", IFERROR(INDEX('[2]Situação-Fase-SituaçãoSite'!$C$2:$C$215,MATCH(1,('[2]Situação-Fase-SituaçãoSite'!$A$2:$A$215=P42)*('[2]Situação-Fase-SituaçãoSite'!$B$2:$B$215=Q42),0)),"Combinação da Situação e Fase inválida"))</f>
        <v>Em execução</v>
      </c>
      <c r="P42" s="41" t="s">
        <v>40</v>
      </c>
      <c r="Q42" s="41" t="s">
        <v>257</v>
      </c>
      <c r="R42" s="68">
        <v>2.2759121837265002</v>
      </c>
      <c r="S42" s="41" t="s">
        <v>41</v>
      </c>
      <c r="T42" s="41"/>
      <c r="U42" s="65">
        <v>45301</v>
      </c>
      <c r="V42" s="65">
        <v>46709</v>
      </c>
      <c r="W42" s="44">
        <v>17900000</v>
      </c>
      <c r="X42" s="44">
        <v>14664274.02</v>
      </c>
      <c r="Y42" s="44">
        <v>272746.64999999997</v>
      </c>
      <c r="Z42" s="44">
        <v>0</v>
      </c>
      <c r="AA42" s="44">
        <v>0</v>
      </c>
      <c r="AB42" s="44">
        <v>0</v>
      </c>
      <c r="AC42" s="44">
        <v>0</v>
      </c>
      <c r="AD42" s="44">
        <v>0</v>
      </c>
      <c r="AE42" s="44">
        <v>0</v>
      </c>
      <c r="AF42" s="46" t="s">
        <v>335</v>
      </c>
      <c r="AG42" s="46" t="s">
        <v>95</v>
      </c>
      <c r="AH42" s="46" t="s">
        <v>336</v>
      </c>
      <c r="AI42" s="47" t="s">
        <v>108</v>
      </c>
      <c r="AJ42" s="27"/>
    </row>
    <row r="43" spans="1:36" hidden="1" x14ac:dyDescent="0.25">
      <c r="A43" s="26">
        <v>2031</v>
      </c>
      <c r="B43" s="26" t="s">
        <v>337</v>
      </c>
      <c r="C43" s="27" t="s">
        <v>338</v>
      </c>
      <c r="D43" s="27" t="s">
        <v>58</v>
      </c>
      <c r="E43" s="27" t="s">
        <v>35</v>
      </c>
      <c r="F43" s="27" t="s">
        <v>36</v>
      </c>
      <c r="G43" s="27" t="s">
        <v>59</v>
      </c>
      <c r="H43" s="27" t="s">
        <v>37</v>
      </c>
      <c r="I43" s="27" t="s">
        <v>38</v>
      </c>
      <c r="J43" s="27" t="s">
        <v>332</v>
      </c>
      <c r="K43" s="27" t="s">
        <v>339</v>
      </c>
      <c r="L43" s="27" t="s">
        <v>66</v>
      </c>
      <c r="M43" s="27" t="s">
        <v>340</v>
      </c>
      <c r="N43" s="28">
        <v>45777</v>
      </c>
      <c r="O43" s="40" t="str" cm="1">
        <f t="array" ref="O43">IF(S43="Sim", "Em ação preparatória", IFERROR(INDEX('[2]Situação-Fase-SituaçãoSite'!$C$2:$C$215,MATCH(1,('[2]Situação-Fase-SituaçãoSite'!$A$2:$A$215=P43)*('[2]Situação-Fase-SituaçãoSite'!$B$2:$B$215=Q43),0)),"Combinação da Situação e Fase inválida"))</f>
        <v>Em execução</v>
      </c>
      <c r="P43" s="41" t="s">
        <v>40</v>
      </c>
      <c r="Q43" s="41" t="s">
        <v>61</v>
      </c>
      <c r="R43" s="64">
        <v>40</v>
      </c>
      <c r="S43" s="41" t="s">
        <v>41</v>
      </c>
      <c r="T43" s="41"/>
      <c r="U43" s="65">
        <v>44216</v>
      </c>
      <c r="V43" s="65">
        <v>46203</v>
      </c>
      <c r="W43" s="44"/>
      <c r="X43" s="44"/>
      <c r="Y43" s="44"/>
      <c r="Z43" s="44">
        <v>0</v>
      </c>
      <c r="AA43" s="44">
        <v>0</v>
      </c>
      <c r="AB43" s="44">
        <v>0</v>
      </c>
      <c r="AC43" s="44">
        <v>0</v>
      </c>
      <c r="AD43" s="44">
        <v>0</v>
      </c>
      <c r="AE43" s="44">
        <v>0</v>
      </c>
      <c r="AF43" s="46" t="s">
        <v>341</v>
      </c>
      <c r="AG43" s="46" t="s">
        <v>95</v>
      </c>
      <c r="AH43" s="46" t="s">
        <v>342</v>
      </c>
      <c r="AI43" s="47" t="s">
        <v>108</v>
      </c>
      <c r="AJ43" s="27"/>
    </row>
    <row r="44" spans="1:36" x14ac:dyDescent="0.25">
      <c r="A44" s="26">
        <v>2033</v>
      </c>
      <c r="B44" s="26" t="s">
        <v>343</v>
      </c>
      <c r="C44" s="27" t="s">
        <v>344</v>
      </c>
      <c r="D44" s="27" t="s">
        <v>58</v>
      </c>
      <c r="E44" s="27" t="s">
        <v>35</v>
      </c>
      <c r="F44" s="27" t="s">
        <v>36</v>
      </c>
      <c r="G44" s="27" t="s">
        <v>59</v>
      </c>
      <c r="H44" s="27" t="s">
        <v>37</v>
      </c>
      <c r="I44" s="27" t="s">
        <v>38</v>
      </c>
      <c r="J44" s="27" t="s">
        <v>332</v>
      </c>
      <c r="K44" s="27" t="s">
        <v>345</v>
      </c>
      <c r="L44" s="27" t="s">
        <v>66</v>
      </c>
      <c r="M44" s="27" t="s">
        <v>334</v>
      </c>
      <c r="N44" s="28">
        <v>45777</v>
      </c>
      <c r="O44" s="40" t="str" cm="1">
        <f t="array" ref="O44">IF(S44="Sim", "Em ação preparatória", IFERROR(INDEX('[2]Situação-Fase-SituaçãoSite'!$C$2:$C$215,MATCH(1,('[2]Situação-Fase-SituaçãoSite'!$A$2:$A$215=P44)*('[2]Situação-Fase-SituaçãoSite'!$B$2:$B$215=Q44),0)),"Combinação da Situação e Fase inválida"))</f>
        <v>Em execução</v>
      </c>
      <c r="P44" s="41" t="s">
        <v>40</v>
      </c>
      <c r="Q44" s="41" t="s">
        <v>61</v>
      </c>
      <c r="R44" s="68">
        <v>58.260050004333998</v>
      </c>
      <c r="S44" s="41" t="s">
        <v>41</v>
      </c>
      <c r="T44" s="41"/>
      <c r="U44" s="67" t="s">
        <v>1551</v>
      </c>
      <c r="V44" s="67" t="s">
        <v>1552</v>
      </c>
      <c r="W44" s="44">
        <v>8794566</v>
      </c>
      <c r="X44" s="44">
        <v>0</v>
      </c>
      <c r="Y44" s="44">
        <v>8247815.1299999999</v>
      </c>
      <c r="Z44" s="44">
        <v>0</v>
      </c>
      <c r="AA44" s="44">
        <v>0</v>
      </c>
      <c r="AB44" s="44">
        <v>0</v>
      </c>
      <c r="AC44" s="44">
        <v>0</v>
      </c>
      <c r="AD44" s="44">
        <v>0</v>
      </c>
      <c r="AE44" s="44">
        <v>0</v>
      </c>
      <c r="AF44" s="46" t="s">
        <v>346</v>
      </c>
      <c r="AG44" s="46" t="s">
        <v>347</v>
      </c>
      <c r="AH44" s="46" t="s">
        <v>348</v>
      </c>
      <c r="AI44" s="47" t="s">
        <v>108</v>
      </c>
      <c r="AJ44" s="27"/>
    </row>
    <row r="45" spans="1:36" hidden="1" x14ac:dyDescent="0.25">
      <c r="A45" s="26">
        <v>2035</v>
      </c>
      <c r="B45" s="26" t="s">
        <v>349</v>
      </c>
      <c r="C45" s="27" t="s">
        <v>350</v>
      </c>
      <c r="D45" s="27" t="s">
        <v>58</v>
      </c>
      <c r="E45" s="27" t="s">
        <v>35</v>
      </c>
      <c r="F45" s="27" t="s">
        <v>36</v>
      </c>
      <c r="G45" s="27" t="s">
        <v>59</v>
      </c>
      <c r="H45" s="27" t="s">
        <v>37</v>
      </c>
      <c r="I45" s="27" t="s">
        <v>38</v>
      </c>
      <c r="J45" s="27" t="s">
        <v>54</v>
      </c>
      <c r="K45" s="27" t="s">
        <v>351</v>
      </c>
      <c r="L45" s="27" t="s">
        <v>66</v>
      </c>
      <c r="M45" s="27" t="s">
        <v>352</v>
      </c>
      <c r="N45" s="28">
        <v>45777</v>
      </c>
      <c r="O45" s="40" t="str" cm="1">
        <f t="array" ref="O45">IF(S45="Sim", "Em ação preparatória", IFERROR(INDEX('[2]Situação-Fase-SituaçãoSite'!$C$2:$C$215,MATCH(1,('[2]Situação-Fase-SituaçãoSite'!$A$2:$A$215=P45)*('[2]Situação-Fase-SituaçãoSite'!$B$2:$B$215=Q45),0)),"Combinação da Situação e Fase inválida"))</f>
        <v>Concluído</v>
      </c>
      <c r="P45" s="41" t="s">
        <v>50</v>
      </c>
      <c r="Q45" s="41" t="s">
        <v>67</v>
      </c>
      <c r="R45" s="64">
        <v>100</v>
      </c>
      <c r="S45" s="41" t="s">
        <v>41</v>
      </c>
      <c r="T45" s="41"/>
      <c r="U45" s="65">
        <v>42741</v>
      </c>
      <c r="V45" s="65">
        <v>45260</v>
      </c>
      <c r="W45" s="44"/>
      <c r="X45" s="44"/>
      <c r="Y45" s="44"/>
      <c r="Z45" s="44">
        <v>0</v>
      </c>
      <c r="AA45" s="44">
        <v>0</v>
      </c>
      <c r="AB45" s="44">
        <v>0</v>
      </c>
      <c r="AC45" s="44">
        <v>0</v>
      </c>
      <c r="AD45" s="44">
        <v>0</v>
      </c>
      <c r="AE45" s="44">
        <v>0</v>
      </c>
      <c r="AF45" s="46" t="s">
        <v>353</v>
      </c>
      <c r="AG45" s="46"/>
      <c r="AH45" s="46" t="s">
        <v>354</v>
      </c>
      <c r="AI45" s="47" t="s">
        <v>108</v>
      </c>
      <c r="AJ45" s="27"/>
    </row>
    <row r="46" spans="1:36" hidden="1" x14ac:dyDescent="0.25">
      <c r="A46" s="26">
        <v>2036</v>
      </c>
      <c r="B46" s="26" t="s">
        <v>355</v>
      </c>
      <c r="C46" s="27" t="s">
        <v>356</v>
      </c>
      <c r="D46" s="27" t="s">
        <v>58</v>
      </c>
      <c r="E46" s="27" t="s">
        <v>35</v>
      </c>
      <c r="F46" s="27" t="s">
        <v>36</v>
      </c>
      <c r="G46" s="27" t="s">
        <v>59</v>
      </c>
      <c r="H46" s="27" t="s">
        <v>37</v>
      </c>
      <c r="I46" s="27" t="s">
        <v>38</v>
      </c>
      <c r="J46" s="27" t="s">
        <v>37</v>
      </c>
      <c r="K46" s="27" t="s">
        <v>357</v>
      </c>
      <c r="L46" s="27" t="s">
        <v>358</v>
      </c>
      <c r="M46" s="27" t="s">
        <v>359</v>
      </c>
      <c r="N46" s="28">
        <v>45777</v>
      </c>
      <c r="O46" s="40" t="str" cm="1">
        <f t="array" ref="O46">IF(S46="Sim", "Em ação preparatória", IFERROR(INDEX('[2]Situação-Fase-SituaçãoSite'!$C$2:$C$215,MATCH(1,('[2]Situação-Fase-SituaçãoSite'!$A$2:$A$215=P46)*('[2]Situação-Fase-SituaçãoSite'!$B$2:$B$215=Q46),0)),"Combinação da Situação e Fase inválida"))</f>
        <v>Em execução</v>
      </c>
      <c r="P46" s="41" t="s">
        <v>40</v>
      </c>
      <c r="Q46" s="41" t="s">
        <v>61</v>
      </c>
      <c r="R46" s="64">
        <v>15</v>
      </c>
      <c r="S46" s="41" t="s">
        <v>41</v>
      </c>
      <c r="T46" s="41"/>
      <c r="U46" s="65">
        <v>41228</v>
      </c>
      <c r="V46" s="65">
        <v>47118</v>
      </c>
      <c r="W46" s="44">
        <v>0</v>
      </c>
      <c r="X46" s="44">
        <v>0</v>
      </c>
      <c r="Y46" s="44">
        <v>0</v>
      </c>
      <c r="Z46" s="44">
        <v>0</v>
      </c>
      <c r="AA46" s="44">
        <v>0</v>
      </c>
      <c r="AB46" s="44">
        <v>0</v>
      </c>
      <c r="AC46" s="44">
        <v>0</v>
      </c>
      <c r="AD46" s="44">
        <v>0</v>
      </c>
      <c r="AE46" s="44">
        <v>0</v>
      </c>
      <c r="AF46" s="46" t="s">
        <v>360</v>
      </c>
      <c r="AG46" s="46" t="s">
        <v>361</v>
      </c>
      <c r="AH46" s="46" t="s">
        <v>362</v>
      </c>
      <c r="AI46" s="47" t="s">
        <v>108</v>
      </c>
      <c r="AJ46" s="27"/>
    </row>
    <row r="47" spans="1:36" hidden="1" x14ac:dyDescent="0.25">
      <c r="A47" s="26">
        <v>2037</v>
      </c>
      <c r="B47" s="26" t="s">
        <v>363</v>
      </c>
      <c r="C47" s="27" t="s">
        <v>364</v>
      </c>
      <c r="D47" s="27" t="s">
        <v>58</v>
      </c>
      <c r="E47" s="27" t="s">
        <v>35</v>
      </c>
      <c r="F47" s="27" t="s">
        <v>36</v>
      </c>
      <c r="G47" s="27" t="s">
        <v>59</v>
      </c>
      <c r="H47" s="27" t="s">
        <v>37</v>
      </c>
      <c r="I47" s="27" t="s">
        <v>38</v>
      </c>
      <c r="J47" s="27" t="s">
        <v>37</v>
      </c>
      <c r="K47" s="27" t="s">
        <v>365</v>
      </c>
      <c r="L47" s="27" t="s">
        <v>66</v>
      </c>
      <c r="M47" s="27" t="s">
        <v>352</v>
      </c>
      <c r="N47" s="28">
        <v>45777</v>
      </c>
      <c r="O47" s="40" t="str" cm="1">
        <f t="array" ref="O47">IF(S47="Sim", "Em ação preparatória", IFERROR(INDEX('[2]Situação-Fase-SituaçãoSite'!$C$2:$C$215,MATCH(1,('[2]Situação-Fase-SituaçãoSite'!$A$2:$A$215=P47)*('[2]Situação-Fase-SituaçãoSite'!$B$2:$B$215=Q47),0)),"Combinação da Situação e Fase inválida"))</f>
        <v>Em execução</v>
      </c>
      <c r="P47" s="41" t="s">
        <v>40</v>
      </c>
      <c r="Q47" s="41" t="s">
        <v>257</v>
      </c>
      <c r="R47" s="64">
        <v>5</v>
      </c>
      <c r="S47" s="41" t="s">
        <v>41</v>
      </c>
      <c r="T47" s="41"/>
      <c r="U47" s="65">
        <v>45322</v>
      </c>
      <c r="V47" s="65">
        <v>47118</v>
      </c>
      <c r="W47" s="44">
        <v>0</v>
      </c>
      <c r="X47" s="44">
        <v>0</v>
      </c>
      <c r="Y47" s="44">
        <v>2336512.79</v>
      </c>
      <c r="Z47" s="44">
        <v>0</v>
      </c>
      <c r="AA47" s="44">
        <v>0</v>
      </c>
      <c r="AB47" s="44">
        <v>0</v>
      </c>
      <c r="AC47" s="44">
        <v>0</v>
      </c>
      <c r="AD47" s="44">
        <v>0</v>
      </c>
      <c r="AE47" s="44">
        <v>0</v>
      </c>
      <c r="AF47" s="46" t="s">
        <v>366</v>
      </c>
      <c r="AG47" s="46" t="s">
        <v>367</v>
      </c>
      <c r="AH47" s="46" t="s">
        <v>368</v>
      </c>
      <c r="AI47" s="47" t="s">
        <v>108</v>
      </c>
      <c r="AJ47" s="27"/>
    </row>
    <row r="48" spans="1:36" hidden="1" x14ac:dyDescent="0.25">
      <c r="A48" s="26">
        <v>2038</v>
      </c>
      <c r="B48" s="26" t="s">
        <v>363</v>
      </c>
      <c r="C48" s="27" t="s">
        <v>369</v>
      </c>
      <c r="D48" s="27" t="s">
        <v>58</v>
      </c>
      <c r="E48" s="27" t="s">
        <v>35</v>
      </c>
      <c r="F48" s="27" t="s">
        <v>36</v>
      </c>
      <c r="G48" s="27" t="s">
        <v>59</v>
      </c>
      <c r="H48" s="27" t="s">
        <v>37</v>
      </c>
      <c r="I48" s="27" t="s">
        <v>38</v>
      </c>
      <c r="J48" s="27" t="s">
        <v>37</v>
      </c>
      <c r="K48" s="27" t="s">
        <v>365</v>
      </c>
      <c r="L48" s="27" t="s">
        <v>66</v>
      </c>
      <c r="M48" s="27" t="s">
        <v>352</v>
      </c>
      <c r="N48" s="28">
        <v>45777</v>
      </c>
      <c r="O48" s="40" t="str" cm="1">
        <f t="array" ref="O48">IF(S48="Sim", "Em ação preparatória", IFERROR(INDEX('[2]Situação-Fase-SituaçãoSite'!$C$2:$C$215,MATCH(1,('[2]Situação-Fase-SituaçãoSite'!$A$2:$A$215=P48)*('[2]Situação-Fase-SituaçãoSite'!$B$2:$B$215=Q48),0)),"Combinação da Situação e Fase inválida"))</f>
        <v>Em execução</v>
      </c>
      <c r="P48" s="41" t="s">
        <v>40</v>
      </c>
      <c r="Q48" s="41" t="s">
        <v>257</v>
      </c>
      <c r="R48" s="64">
        <v>5</v>
      </c>
      <c r="S48" s="41" t="s">
        <v>41</v>
      </c>
      <c r="T48" s="41"/>
      <c r="U48" s="67" t="s">
        <v>1553</v>
      </c>
      <c r="V48" s="65">
        <v>47118</v>
      </c>
      <c r="W48" s="44">
        <v>0</v>
      </c>
      <c r="X48" s="44">
        <v>0</v>
      </c>
      <c r="Y48" s="44">
        <v>0</v>
      </c>
      <c r="Z48" s="44">
        <v>0</v>
      </c>
      <c r="AA48" s="44">
        <v>0</v>
      </c>
      <c r="AB48" s="44">
        <v>0</v>
      </c>
      <c r="AC48" s="44">
        <v>0</v>
      </c>
      <c r="AD48" s="44">
        <v>0</v>
      </c>
      <c r="AE48" s="44">
        <v>0</v>
      </c>
      <c r="AF48" s="46" t="s">
        <v>370</v>
      </c>
      <c r="AG48" s="46" t="s">
        <v>371</v>
      </c>
      <c r="AH48" s="46" t="s">
        <v>372</v>
      </c>
      <c r="AI48" s="47" t="s">
        <v>108</v>
      </c>
      <c r="AJ48" s="27"/>
    </row>
    <row r="49" spans="1:36" hidden="1" x14ac:dyDescent="0.25">
      <c r="A49" s="26">
        <v>2039</v>
      </c>
      <c r="B49" s="26" t="s">
        <v>373</v>
      </c>
      <c r="C49" s="27" t="s">
        <v>374</v>
      </c>
      <c r="D49" s="27" t="s">
        <v>58</v>
      </c>
      <c r="E49" s="27" t="s">
        <v>35</v>
      </c>
      <c r="F49" s="27" t="s">
        <v>36</v>
      </c>
      <c r="G49" s="27" t="s">
        <v>59</v>
      </c>
      <c r="H49" s="27" t="s">
        <v>37</v>
      </c>
      <c r="I49" s="27" t="s">
        <v>38</v>
      </c>
      <c r="J49" s="27" t="s">
        <v>37</v>
      </c>
      <c r="K49" s="27" t="s">
        <v>375</v>
      </c>
      <c r="L49" s="27" t="s">
        <v>66</v>
      </c>
      <c r="M49" s="27" t="s">
        <v>352</v>
      </c>
      <c r="N49" s="28">
        <v>45777</v>
      </c>
      <c r="O49" s="40" t="str" cm="1">
        <f t="array" ref="O49">IF(S49="Sim", "Em ação preparatória", IFERROR(INDEX('[2]Situação-Fase-SituaçãoSite'!$C$2:$C$215,MATCH(1,('[2]Situação-Fase-SituaçãoSite'!$A$2:$A$215=P49)*('[2]Situação-Fase-SituaçãoSite'!$B$2:$B$215=Q49),0)),"Combinação da Situação e Fase inválida"))</f>
        <v>Em ação preparatória</v>
      </c>
      <c r="P49" s="41" t="s">
        <v>62</v>
      </c>
      <c r="Q49" s="41" t="s">
        <v>151</v>
      </c>
      <c r="R49" s="64">
        <v>0</v>
      </c>
      <c r="S49" s="41" t="s">
        <v>41</v>
      </c>
      <c r="T49" s="41" t="s">
        <v>160</v>
      </c>
      <c r="U49" s="67">
        <v>45838</v>
      </c>
      <c r="V49" s="67" t="s">
        <v>1554</v>
      </c>
      <c r="W49" s="44">
        <v>0</v>
      </c>
      <c r="X49" s="44">
        <v>0</v>
      </c>
      <c r="Y49" s="44">
        <v>0</v>
      </c>
      <c r="Z49" s="44">
        <v>0</v>
      </c>
      <c r="AA49" s="44">
        <v>0</v>
      </c>
      <c r="AB49" s="44">
        <v>0</v>
      </c>
      <c r="AC49" s="44">
        <v>0</v>
      </c>
      <c r="AD49" s="44">
        <v>0</v>
      </c>
      <c r="AE49" s="44">
        <v>0</v>
      </c>
      <c r="AF49" s="46" t="s">
        <v>376</v>
      </c>
      <c r="AG49" s="46" t="s">
        <v>377</v>
      </c>
      <c r="AH49" s="46" t="s">
        <v>378</v>
      </c>
      <c r="AI49" s="47" t="s">
        <v>379</v>
      </c>
      <c r="AJ49" s="27"/>
    </row>
    <row r="50" spans="1:36" hidden="1" x14ac:dyDescent="0.25">
      <c r="A50" s="26">
        <v>2040</v>
      </c>
      <c r="B50" s="26" t="s">
        <v>380</v>
      </c>
      <c r="C50" s="27" t="s">
        <v>381</v>
      </c>
      <c r="D50" s="27" t="s">
        <v>65</v>
      </c>
      <c r="E50" s="27" t="s">
        <v>35</v>
      </c>
      <c r="F50" s="27" t="s">
        <v>36</v>
      </c>
      <c r="G50" s="27" t="s">
        <v>101</v>
      </c>
      <c r="H50" s="27" t="s">
        <v>37</v>
      </c>
      <c r="I50" s="27" t="s">
        <v>38</v>
      </c>
      <c r="J50" s="27" t="s">
        <v>382</v>
      </c>
      <c r="K50" s="27" t="s">
        <v>383</v>
      </c>
      <c r="L50" s="27" t="s">
        <v>66</v>
      </c>
      <c r="M50" s="27" t="s">
        <v>384</v>
      </c>
      <c r="N50" s="28">
        <v>45777</v>
      </c>
      <c r="O50" s="40" t="str" cm="1">
        <f t="array" ref="O50">IF(S50="Sim", "Em ação preparatória", IFERROR(INDEX('[2]Situação-Fase-SituaçãoSite'!$C$2:$C$215,MATCH(1,('[2]Situação-Fase-SituaçãoSite'!$A$2:$A$215=P50)*('[2]Situação-Fase-SituaçãoSite'!$B$2:$B$215=Q50),0)),"Combinação da Situação e Fase inválida"))</f>
        <v>Em execução</v>
      </c>
      <c r="P50" s="41" t="s">
        <v>40</v>
      </c>
      <c r="Q50" s="41" t="s">
        <v>61</v>
      </c>
      <c r="R50" s="64">
        <v>30</v>
      </c>
      <c r="S50" s="41" t="s">
        <v>41</v>
      </c>
      <c r="T50" s="41"/>
      <c r="U50" s="65">
        <v>44356</v>
      </c>
      <c r="V50" s="65">
        <v>46387</v>
      </c>
      <c r="W50" s="44"/>
      <c r="X50" s="44"/>
      <c r="Y50" s="44"/>
      <c r="Z50" s="44">
        <v>0</v>
      </c>
      <c r="AA50" s="44">
        <v>0</v>
      </c>
      <c r="AB50" s="44">
        <v>0</v>
      </c>
      <c r="AC50" s="44">
        <v>0</v>
      </c>
      <c r="AD50" s="44">
        <v>0</v>
      </c>
      <c r="AE50" s="44">
        <v>0</v>
      </c>
      <c r="AF50" s="46" t="s">
        <v>385</v>
      </c>
      <c r="AG50" s="46" t="s">
        <v>386</v>
      </c>
      <c r="AH50" s="46" t="s">
        <v>387</v>
      </c>
      <c r="AI50" s="47" t="s">
        <v>388</v>
      </c>
      <c r="AJ50" s="27"/>
    </row>
    <row r="51" spans="1:36" hidden="1" x14ac:dyDescent="0.25">
      <c r="A51" s="26">
        <v>2041</v>
      </c>
      <c r="B51" s="26" t="s">
        <v>389</v>
      </c>
      <c r="C51" s="27" t="s">
        <v>390</v>
      </c>
      <c r="D51" s="27" t="s">
        <v>58</v>
      </c>
      <c r="E51" s="27" t="s">
        <v>35</v>
      </c>
      <c r="F51" s="27" t="s">
        <v>36</v>
      </c>
      <c r="G51" s="27" t="s">
        <v>59</v>
      </c>
      <c r="H51" s="27" t="s">
        <v>37</v>
      </c>
      <c r="I51" s="27" t="s">
        <v>38</v>
      </c>
      <c r="J51" s="27" t="s">
        <v>382</v>
      </c>
      <c r="K51" s="27" t="s">
        <v>391</v>
      </c>
      <c r="L51" s="27" t="s">
        <v>66</v>
      </c>
      <c r="M51" s="27" t="s">
        <v>384</v>
      </c>
      <c r="N51" s="28">
        <v>45777</v>
      </c>
      <c r="O51" s="40" t="str" cm="1">
        <f t="array" ref="O51">IF(S51="Sim", "Em ação preparatória", IFERROR(INDEX('[2]Situação-Fase-SituaçãoSite'!$C$2:$C$215,MATCH(1,('[2]Situação-Fase-SituaçãoSite'!$A$2:$A$215=P51)*('[2]Situação-Fase-SituaçãoSite'!$B$2:$B$215=Q51),0)),"Combinação da Situação e Fase inválida"))</f>
        <v>Em ação preparatória</v>
      </c>
      <c r="P51" s="41" t="s">
        <v>62</v>
      </c>
      <c r="Q51" s="41" t="s">
        <v>151</v>
      </c>
      <c r="R51" s="64">
        <v>10</v>
      </c>
      <c r="S51" s="41" t="s">
        <v>41</v>
      </c>
      <c r="T51" s="41"/>
      <c r="U51" s="65">
        <v>41271</v>
      </c>
      <c r="V51" s="65">
        <v>46752</v>
      </c>
      <c r="W51" s="44"/>
      <c r="X51" s="44"/>
      <c r="Y51" s="44"/>
      <c r="Z51" s="44">
        <v>0</v>
      </c>
      <c r="AA51" s="44">
        <v>0</v>
      </c>
      <c r="AB51" s="44">
        <v>0</v>
      </c>
      <c r="AC51" s="44">
        <v>0</v>
      </c>
      <c r="AD51" s="44">
        <v>0</v>
      </c>
      <c r="AE51" s="44">
        <v>0</v>
      </c>
      <c r="AF51" s="46" t="s">
        <v>392</v>
      </c>
      <c r="AG51" s="46" t="s">
        <v>393</v>
      </c>
      <c r="AH51" s="46" t="s">
        <v>394</v>
      </c>
      <c r="AI51" s="47" t="s">
        <v>395</v>
      </c>
      <c r="AJ51" s="27"/>
    </row>
    <row r="52" spans="1:36" hidden="1" x14ac:dyDescent="0.25">
      <c r="A52" s="26">
        <v>2042</v>
      </c>
      <c r="B52" s="26" t="s">
        <v>396</v>
      </c>
      <c r="C52" s="27" t="s">
        <v>397</v>
      </c>
      <c r="D52" s="27" t="s">
        <v>58</v>
      </c>
      <c r="E52" s="27" t="s">
        <v>35</v>
      </c>
      <c r="F52" s="27" t="s">
        <v>36</v>
      </c>
      <c r="G52" s="27" t="s">
        <v>59</v>
      </c>
      <c r="H52" s="27" t="s">
        <v>37</v>
      </c>
      <c r="I52" s="27" t="s">
        <v>38</v>
      </c>
      <c r="J52" s="27" t="s">
        <v>382</v>
      </c>
      <c r="K52" s="27" t="s">
        <v>398</v>
      </c>
      <c r="L52" s="27" t="s">
        <v>60</v>
      </c>
      <c r="M52" s="27" t="s">
        <v>384</v>
      </c>
      <c r="N52" s="28">
        <v>45777</v>
      </c>
      <c r="O52" s="40" t="str" cm="1">
        <f t="array" ref="O52">IF(S52="Sim", "Em ação preparatória", IFERROR(INDEX('[2]Situação-Fase-SituaçãoSite'!$C$2:$C$215,MATCH(1,('[2]Situação-Fase-SituaçãoSite'!$A$2:$A$215=P52)*('[2]Situação-Fase-SituaçãoSite'!$B$2:$B$215=Q52),0)),"Combinação da Situação e Fase inválida"))</f>
        <v>Em ação preparatória</v>
      </c>
      <c r="P52" s="41" t="s">
        <v>62</v>
      </c>
      <c r="Q52" s="41" t="s">
        <v>62</v>
      </c>
      <c r="R52" s="64">
        <v>0</v>
      </c>
      <c r="S52" s="41" t="s">
        <v>41</v>
      </c>
      <c r="T52" s="41"/>
      <c r="U52" s="65">
        <v>46234</v>
      </c>
      <c r="V52" s="65">
        <v>46752</v>
      </c>
      <c r="W52" s="44"/>
      <c r="X52" s="44"/>
      <c r="Y52" s="44"/>
      <c r="Z52" s="44">
        <v>0</v>
      </c>
      <c r="AA52" s="44">
        <v>0</v>
      </c>
      <c r="AB52" s="44">
        <v>0</v>
      </c>
      <c r="AC52" s="44">
        <v>0</v>
      </c>
      <c r="AD52" s="44">
        <v>0</v>
      </c>
      <c r="AE52" s="44">
        <v>0</v>
      </c>
      <c r="AF52" s="46" t="s">
        <v>399</v>
      </c>
      <c r="AG52" s="46" t="s">
        <v>400</v>
      </c>
      <c r="AH52" s="46" t="s">
        <v>401</v>
      </c>
      <c r="AI52" s="47" t="s">
        <v>402</v>
      </c>
      <c r="AJ52" s="27"/>
    </row>
    <row r="53" spans="1:36" hidden="1" x14ac:dyDescent="0.25">
      <c r="A53" s="26">
        <v>2043</v>
      </c>
      <c r="B53" s="26" t="s">
        <v>403</v>
      </c>
      <c r="C53" s="27" t="s">
        <v>404</v>
      </c>
      <c r="D53" s="27" t="s">
        <v>84</v>
      </c>
      <c r="E53" s="27" t="s">
        <v>35</v>
      </c>
      <c r="F53" s="27" t="s">
        <v>36</v>
      </c>
      <c r="G53" s="27" t="s">
        <v>84</v>
      </c>
      <c r="H53" s="27" t="s">
        <v>37</v>
      </c>
      <c r="I53" s="27" t="s">
        <v>38</v>
      </c>
      <c r="J53" s="27" t="s">
        <v>382</v>
      </c>
      <c r="K53" s="27" t="s">
        <v>391</v>
      </c>
      <c r="L53" s="27" t="s">
        <v>66</v>
      </c>
      <c r="M53" s="27" t="s">
        <v>384</v>
      </c>
      <c r="N53" s="28">
        <v>45777</v>
      </c>
      <c r="O53" s="40" t="str" cm="1">
        <f t="array" ref="O53">IF(S53="Sim", "Em ação preparatória", IFERROR(INDEX('[2]Situação-Fase-SituaçãoSite'!$C$2:$C$215,MATCH(1,('[2]Situação-Fase-SituaçãoSite'!$A$2:$A$215=P53)*('[2]Situação-Fase-SituaçãoSite'!$B$2:$B$215=Q53),0)),"Combinação da Situação e Fase inválida"))</f>
        <v>Em execução</v>
      </c>
      <c r="P53" s="41" t="s">
        <v>40</v>
      </c>
      <c r="Q53" s="41" t="s">
        <v>221</v>
      </c>
      <c r="R53" s="64">
        <v>0</v>
      </c>
      <c r="S53" s="41" t="s">
        <v>41</v>
      </c>
      <c r="T53" s="41"/>
      <c r="U53" s="65">
        <v>45456</v>
      </c>
      <c r="V53" s="65">
        <v>46669</v>
      </c>
      <c r="W53" s="44"/>
      <c r="X53" s="44"/>
      <c r="Y53" s="44"/>
      <c r="Z53" s="44">
        <v>0</v>
      </c>
      <c r="AA53" s="44">
        <v>0</v>
      </c>
      <c r="AB53" s="44">
        <v>0</v>
      </c>
      <c r="AC53" s="44">
        <v>0</v>
      </c>
      <c r="AD53" s="44">
        <v>0</v>
      </c>
      <c r="AE53" s="44">
        <v>0</v>
      </c>
      <c r="AF53" s="46" t="s">
        <v>405</v>
      </c>
      <c r="AG53" s="46" t="s">
        <v>406</v>
      </c>
      <c r="AH53" s="46" t="s">
        <v>407</v>
      </c>
      <c r="AI53" s="47" t="s">
        <v>408</v>
      </c>
      <c r="AJ53" s="27"/>
    </row>
    <row r="54" spans="1:36" hidden="1" x14ac:dyDescent="0.25">
      <c r="A54" s="26">
        <v>2044</v>
      </c>
      <c r="B54" s="26" t="s">
        <v>409</v>
      </c>
      <c r="C54" s="27" t="s">
        <v>410</v>
      </c>
      <c r="D54" s="27" t="s">
        <v>84</v>
      </c>
      <c r="E54" s="27" t="s">
        <v>35</v>
      </c>
      <c r="F54" s="27" t="s">
        <v>36</v>
      </c>
      <c r="G54" s="27" t="s">
        <v>84</v>
      </c>
      <c r="H54" s="27" t="s">
        <v>37</v>
      </c>
      <c r="I54" s="27" t="s">
        <v>38</v>
      </c>
      <c r="J54" s="27" t="s">
        <v>382</v>
      </c>
      <c r="K54" s="27" t="s">
        <v>411</v>
      </c>
      <c r="L54" s="27" t="s">
        <v>412</v>
      </c>
      <c r="M54" s="27" t="s">
        <v>384</v>
      </c>
      <c r="N54" s="28">
        <v>45777</v>
      </c>
      <c r="O54" s="40" t="str" cm="1">
        <f t="array" ref="O54">IF(S54="Sim", "Em ação preparatória", IFERROR(INDEX('[2]Situação-Fase-SituaçãoSite'!$C$2:$C$215,MATCH(1,('[2]Situação-Fase-SituaçãoSite'!$A$2:$A$215=P54)*('[2]Situação-Fase-SituaçãoSite'!$B$2:$B$215=Q54),0)),"Combinação da Situação e Fase inválida"))</f>
        <v>Em execução</v>
      </c>
      <c r="P54" s="41" t="s">
        <v>40</v>
      </c>
      <c r="Q54" s="41" t="s">
        <v>257</v>
      </c>
      <c r="R54" s="64">
        <v>22</v>
      </c>
      <c r="S54" s="41" t="s">
        <v>41</v>
      </c>
      <c r="T54" s="41"/>
      <c r="U54" s="65">
        <v>44424</v>
      </c>
      <c r="V54" s="65">
        <v>46387</v>
      </c>
      <c r="W54" s="44"/>
      <c r="X54" s="44"/>
      <c r="Y54" s="44"/>
      <c r="Z54" s="44">
        <v>0</v>
      </c>
      <c r="AA54" s="44">
        <v>0</v>
      </c>
      <c r="AB54" s="44">
        <v>0</v>
      </c>
      <c r="AC54" s="44">
        <v>0</v>
      </c>
      <c r="AD54" s="44">
        <v>0</v>
      </c>
      <c r="AE54" s="44">
        <v>0</v>
      </c>
      <c r="AF54" s="46" t="s">
        <v>413</v>
      </c>
      <c r="AG54" s="46"/>
      <c r="AH54" s="46" t="s">
        <v>414</v>
      </c>
      <c r="AI54" s="47" t="s">
        <v>415</v>
      </c>
      <c r="AJ54" s="27"/>
    </row>
    <row r="55" spans="1:36" hidden="1" x14ac:dyDescent="0.25">
      <c r="A55" s="26">
        <v>2045</v>
      </c>
      <c r="B55" s="26" t="s">
        <v>416</v>
      </c>
      <c r="C55" s="27" t="s">
        <v>417</v>
      </c>
      <c r="D55" s="27" t="s">
        <v>58</v>
      </c>
      <c r="E55" s="27" t="s">
        <v>35</v>
      </c>
      <c r="F55" s="27" t="s">
        <v>36</v>
      </c>
      <c r="G55" s="27" t="s">
        <v>59</v>
      </c>
      <c r="H55" s="27" t="s">
        <v>37</v>
      </c>
      <c r="I55" s="27" t="s">
        <v>38</v>
      </c>
      <c r="J55" s="27" t="s">
        <v>382</v>
      </c>
      <c r="K55" s="27" t="s">
        <v>418</v>
      </c>
      <c r="L55" s="27" t="s">
        <v>66</v>
      </c>
      <c r="M55" s="27" t="s">
        <v>384</v>
      </c>
      <c r="N55" s="28">
        <v>45777</v>
      </c>
      <c r="O55" s="40" t="str" cm="1">
        <f t="array" ref="O55">IF(S55="Sim", "Em ação preparatória", IFERROR(INDEX('[2]Situação-Fase-SituaçãoSite'!$C$2:$C$215,MATCH(1,('[2]Situação-Fase-SituaçãoSite'!$A$2:$A$215=P55)*('[2]Situação-Fase-SituaçãoSite'!$B$2:$B$215=Q55),0)),"Combinação da Situação e Fase inválida"))</f>
        <v>Concluído</v>
      </c>
      <c r="P55" s="41" t="s">
        <v>50</v>
      </c>
      <c r="Q55" s="41" t="s">
        <v>67</v>
      </c>
      <c r="R55" s="64">
        <v>100</v>
      </c>
      <c r="S55" s="41" t="s">
        <v>41</v>
      </c>
      <c r="T55" s="41"/>
      <c r="U55" s="65">
        <v>40305</v>
      </c>
      <c r="V55" s="65">
        <v>45487</v>
      </c>
      <c r="W55" s="44"/>
      <c r="X55" s="44"/>
      <c r="Y55" s="44"/>
      <c r="Z55" s="44">
        <v>0</v>
      </c>
      <c r="AA55" s="44">
        <v>0</v>
      </c>
      <c r="AB55" s="44">
        <v>0</v>
      </c>
      <c r="AC55" s="44">
        <v>0</v>
      </c>
      <c r="AD55" s="44">
        <v>0</v>
      </c>
      <c r="AE55" s="44">
        <v>0</v>
      </c>
      <c r="AF55" s="46" t="s">
        <v>419</v>
      </c>
      <c r="AG55" s="46"/>
      <c r="AH55" s="46" t="s">
        <v>420</v>
      </c>
      <c r="AI55" s="47" t="s">
        <v>421</v>
      </c>
      <c r="AJ55" s="27"/>
    </row>
    <row r="56" spans="1:36" hidden="1" x14ac:dyDescent="0.25">
      <c r="A56" s="26">
        <v>2046</v>
      </c>
      <c r="B56" s="26" t="s">
        <v>422</v>
      </c>
      <c r="C56" s="27" t="s">
        <v>423</v>
      </c>
      <c r="D56" s="27" t="s">
        <v>58</v>
      </c>
      <c r="E56" s="27" t="s">
        <v>35</v>
      </c>
      <c r="F56" s="27" t="s">
        <v>36</v>
      </c>
      <c r="G56" s="27" t="s">
        <v>59</v>
      </c>
      <c r="H56" s="27" t="s">
        <v>37</v>
      </c>
      <c r="I56" s="27" t="s">
        <v>38</v>
      </c>
      <c r="J56" s="27" t="s">
        <v>382</v>
      </c>
      <c r="K56" s="27" t="s">
        <v>424</v>
      </c>
      <c r="L56" s="27" t="s">
        <v>66</v>
      </c>
      <c r="M56" s="27" t="s">
        <v>384</v>
      </c>
      <c r="N56" s="28">
        <v>45777</v>
      </c>
      <c r="O56" s="40" t="str" cm="1">
        <f t="array" ref="O56">IF(S56="Sim", "Em ação preparatória", IFERROR(INDEX('[2]Situação-Fase-SituaçãoSite'!$C$2:$C$215,MATCH(1,('[2]Situação-Fase-SituaçãoSite'!$A$2:$A$215=P56)*('[2]Situação-Fase-SituaçãoSite'!$B$2:$B$215=Q56),0)),"Combinação da Situação e Fase inválida"))</f>
        <v>Em execução</v>
      </c>
      <c r="P56" s="41" t="s">
        <v>40</v>
      </c>
      <c r="Q56" s="41" t="s">
        <v>61</v>
      </c>
      <c r="R56" s="64">
        <v>67</v>
      </c>
      <c r="S56" s="41" t="s">
        <v>41</v>
      </c>
      <c r="T56" s="41"/>
      <c r="U56" s="65">
        <v>44719</v>
      </c>
      <c r="V56" s="65">
        <v>46197</v>
      </c>
      <c r="W56" s="44"/>
      <c r="X56" s="44"/>
      <c r="Y56" s="44"/>
      <c r="Z56" s="44">
        <v>0</v>
      </c>
      <c r="AA56" s="44">
        <v>0</v>
      </c>
      <c r="AB56" s="44">
        <v>0</v>
      </c>
      <c r="AC56" s="44">
        <v>0</v>
      </c>
      <c r="AD56" s="44">
        <v>0</v>
      </c>
      <c r="AE56" s="44">
        <v>0</v>
      </c>
      <c r="AF56" s="46" t="s">
        <v>425</v>
      </c>
      <c r="AG56" s="46" t="s">
        <v>426</v>
      </c>
      <c r="AH56" s="46" t="s">
        <v>427</v>
      </c>
      <c r="AI56" s="47" t="s">
        <v>108</v>
      </c>
      <c r="AJ56" s="27"/>
    </row>
    <row r="57" spans="1:36" hidden="1" x14ac:dyDescent="0.25">
      <c r="A57" s="26">
        <v>2047</v>
      </c>
      <c r="B57" s="26" t="s">
        <v>428</v>
      </c>
      <c r="C57" s="27" t="s">
        <v>429</v>
      </c>
      <c r="D57" s="27" t="s">
        <v>58</v>
      </c>
      <c r="E57" s="27" t="s">
        <v>35</v>
      </c>
      <c r="F57" s="27" t="s">
        <v>36</v>
      </c>
      <c r="G57" s="27" t="s">
        <v>59</v>
      </c>
      <c r="H57" s="27" t="s">
        <v>37</v>
      </c>
      <c r="I57" s="27" t="s">
        <v>38</v>
      </c>
      <c r="J57" s="27" t="s">
        <v>382</v>
      </c>
      <c r="K57" s="27" t="s">
        <v>430</v>
      </c>
      <c r="L57" s="27" t="s">
        <v>66</v>
      </c>
      <c r="M57" s="27" t="s">
        <v>384</v>
      </c>
      <c r="N57" s="28">
        <v>45777</v>
      </c>
      <c r="O57" s="40" t="str" cm="1">
        <f t="array" ref="O57">IF(S57="Sim", "Em ação preparatória", IFERROR(INDEX('[2]Situação-Fase-SituaçãoSite'!$C$2:$C$215,MATCH(1,('[2]Situação-Fase-SituaçãoSite'!$A$2:$A$215=P57)*('[2]Situação-Fase-SituaçãoSite'!$B$2:$B$215=Q57),0)),"Combinação da Situação e Fase inválida"))</f>
        <v>Em execução</v>
      </c>
      <c r="P57" s="41" t="s">
        <v>40</v>
      </c>
      <c r="Q57" s="41" t="s">
        <v>61</v>
      </c>
      <c r="R57" s="64">
        <v>8.3000000000000007</v>
      </c>
      <c r="S57" s="41" t="s">
        <v>41</v>
      </c>
      <c r="T57" s="41"/>
      <c r="U57" s="65">
        <v>45298</v>
      </c>
      <c r="V57" s="65">
        <v>46032</v>
      </c>
      <c r="W57" s="44"/>
      <c r="X57" s="44"/>
      <c r="Y57" s="44"/>
      <c r="Z57" s="44">
        <v>0</v>
      </c>
      <c r="AA57" s="44">
        <v>0</v>
      </c>
      <c r="AB57" s="44">
        <v>0</v>
      </c>
      <c r="AC57" s="44">
        <v>0</v>
      </c>
      <c r="AD57" s="44">
        <v>0</v>
      </c>
      <c r="AE57" s="44">
        <v>0</v>
      </c>
      <c r="AF57" s="46" t="s">
        <v>431</v>
      </c>
      <c r="AG57" s="46" t="s">
        <v>432</v>
      </c>
      <c r="AH57" s="46" t="s">
        <v>433</v>
      </c>
      <c r="AI57" s="47" t="s">
        <v>108</v>
      </c>
      <c r="AJ57" s="27"/>
    </row>
    <row r="58" spans="1:36" hidden="1" x14ac:dyDescent="0.25">
      <c r="A58" s="26">
        <v>2048</v>
      </c>
      <c r="B58" s="26" t="s">
        <v>434</v>
      </c>
      <c r="C58" s="27" t="s">
        <v>435</v>
      </c>
      <c r="D58" s="27" t="s">
        <v>65</v>
      </c>
      <c r="E58" s="27" t="s">
        <v>35</v>
      </c>
      <c r="F58" s="27" t="s">
        <v>36</v>
      </c>
      <c r="G58" s="27" t="s">
        <v>101</v>
      </c>
      <c r="H58" s="27" t="s">
        <v>37</v>
      </c>
      <c r="I58" s="27" t="s">
        <v>38</v>
      </c>
      <c r="J58" s="27" t="s">
        <v>436</v>
      </c>
      <c r="K58" s="27" t="s">
        <v>437</v>
      </c>
      <c r="L58" s="27" t="s">
        <v>66</v>
      </c>
      <c r="M58" s="27" t="s">
        <v>438</v>
      </c>
      <c r="N58" s="28">
        <v>45777</v>
      </c>
      <c r="O58" s="40" t="str" cm="1">
        <f t="array" ref="O58">IF(S58="Sim", "Em ação preparatória", IFERROR(INDEX('[2]Situação-Fase-SituaçãoSite'!$C$2:$C$215,MATCH(1,('[2]Situação-Fase-SituaçãoSite'!$A$2:$A$215=P58)*('[2]Situação-Fase-SituaçãoSite'!$B$2:$B$215=Q58),0)),"Combinação da Situação e Fase inválida"))</f>
        <v>Em execução</v>
      </c>
      <c r="P58" s="41" t="s">
        <v>40</v>
      </c>
      <c r="Q58" s="41" t="s">
        <v>257</v>
      </c>
      <c r="R58" s="68">
        <v>24.221966109304997</v>
      </c>
      <c r="S58" s="41" t="s">
        <v>41</v>
      </c>
      <c r="T58" s="41"/>
      <c r="U58" s="65">
        <v>43102</v>
      </c>
      <c r="V58" s="65">
        <v>47118</v>
      </c>
      <c r="W58" s="44">
        <v>16325269</v>
      </c>
      <c r="X58" s="44">
        <v>0</v>
      </c>
      <c r="Y58" s="44">
        <v>30176010.689999998</v>
      </c>
      <c r="Z58" s="44">
        <v>0</v>
      </c>
      <c r="AA58" s="44">
        <v>0</v>
      </c>
      <c r="AB58" s="44">
        <v>0</v>
      </c>
      <c r="AC58" s="44">
        <v>0</v>
      </c>
      <c r="AD58" s="44">
        <v>0</v>
      </c>
      <c r="AE58" s="44">
        <v>0</v>
      </c>
      <c r="AF58" s="46" t="s">
        <v>439</v>
      </c>
      <c r="AG58" s="46" t="s">
        <v>440</v>
      </c>
      <c r="AH58" s="46" t="s">
        <v>441</v>
      </c>
      <c r="AI58" s="47" t="s">
        <v>108</v>
      </c>
      <c r="AJ58" s="27"/>
    </row>
    <row r="59" spans="1:36" hidden="1" x14ac:dyDescent="0.25">
      <c r="A59" s="26">
        <v>2049</v>
      </c>
      <c r="B59" s="26" t="s">
        <v>442</v>
      </c>
      <c r="C59" s="27" t="s">
        <v>443</v>
      </c>
      <c r="D59" s="27" t="s">
        <v>65</v>
      </c>
      <c r="E59" s="27" t="s">
        <v>35</v>
      </c>
      <c r="F59" s="27" t="s">
        <v>36</v>
      </c>
      <c r="G59" s="27" t="s">
        <v>101</v>
      </c>
      <c r="H59" s="27" t="s">
        <v>37</v>
      </c>
      <c r="I59" s="27" t="s">
        <v>38</v>
      </c>
      <c r="J59" s="27" t="s">
        <v>436</v>
      </c>
      <c r="K59" s="27" t="s">
        <v>444</v>
      </c>
      <c r="L59" s="27" t="s">
        <v>66</v>
      </c>
      <c r="M59" s="27" t="s">
        <v>438</v>
      </c>
      <c r="N59" s="28">
        <v>45777</v>
      </c>
      <c r="O59" s="40" t="str" cm="1">
        <f t="array" ref="O59">IF(S59="Sim", "Em ação preparatória", IFERROR(INDEX('[2]Situação-Fase-SituaçãoSite'!$C$2:$C$215,MATCH(1,('[2]Situação-Fase-SituaçãoSite'!$A$2:$A$215=P59)*('[2]Situação-Fase-SituaçãoSite'!$B$2:$B$215=Q59),0)),"Combinação da Situação e Fase inválida"))</f>
        <v>Em execução</v>
      </c>
      <c r="P59" s="41" t="s">
        <v>40</v>
      </c>
      <c r="Q59" s="41" t="s">
        <v>257</v>
      </c>
      <c r="R59" s="64">
        <v>15</v>
      </c>
      <c r="S59" s="41" t="s">
        <v>41</v>
      </c>
      <c r="T59" s="41"/>
      <c r="U59" s="65">
        <v>45269</v>
      </c>
      <c r="V59" s="65">
        <v>46022</v>
      </c>
      <c r="W59" s="44"/>
      <c r="X59" s="44"/>
      <c r="Y59" s="44"/>
      <c r="Z59" s="44">
        <v>0</v>
      </c>
      <c r="AA59" s="44">
        <v>0</v>
      </c>
      <c r="AB59" s="44">
        <v>0</v>
      </c>
      <c r="AC59" s="44">
        <v>0</v>
      </c>
      <c r="AD59" s="44">
        <v>0</v>
      </c>
      <c r="AE59" s="44">
        <v>0</v>
      </c>
      <c r="AF59" s="46" t="s">
        <v>445</v>
      </c>
      <c r="AG59" s="46" t="s">
        <v>446</v>
      </c>
      <c r="AH59" s="46" t="s">
        <v>447</v>
      </c>
      <c r="AI59" s="47" t="s">
        <v>448</v>
      </c>
      <c r="AJ59" s="27"/>
    </row>
    <row r="60" spans="1:36" hidden="1" x14ac:dyDescent="0.25">
      <c r="A60" s="26">
        <v>2050</v>
      </c>
      <c r="B60" s="26" t="s">
        <v>449</v>
      </c>
      <c r="C60" s="27" t="s">
        <v>450</v>
      </c>
      <c r="D60" s="27" t="s">
        <v>65</v>
      </c>
      <c r="E60" s="27" t="s">
        <v>35</v>
      </c>
      <c r="F60" s="27" t="s">
        <v>36</v>
      </c>
      <c r="G60" s="27" t="s">
        <v>101</v>
      </c>
      <c r="H60" s="27" t="s">
        <v>37</v>
      </c>
      <c r="I60" s="27" t="s">
        <v>38</v>
      </c>
      <c r="J60" s="27" t="s">
        <v>451</v>
      </c>
      <c r="K60" s="27" t="s">
        <v>452</v>
      </c>
      <c r="L60" s="27" t="s">
        <v>66</v>
      </c>
      <c r="M60" s="27" t="s">
        <v>453</v>
      </c>
      <c r="N60" s="28">
        <v>45777</v>
      </c>
      <c r="O60" s="40" t="str" cm="1">
        <f t="array" ref="O60">IF(S60="Sim", "Em ação preparatória", IFERROR(INDEX('[2]Situação-Fase-SituaçãoSite'!$C$2:$C$215,MATCH(1,('[2]Situação-Fase-SituaçãoSite'!$A$2:$A$215=P60)*('[2]Situação-Fase-SituaçãoSite'!$B$2:$B$215=Q60),0)),"Combinação da Situação e Fase inválida"))</f>
        <v>Em execução</v>
      </c>
      <c r="P60" s="41" t="s">
        <v>40</v>
      </c>
      <c r="Q60" s="41" t="s">
        <v>257</v>
      </c>
      <c r="R60" s="64">
        <v>45</v>
      </c>
      <c r="S60" s="41" t="s">
        <v>41</v>
      </c>
      <c r="T60" s="41"/>
      <c r="U60" s="65">
        <v>44847</v>
      </c>
      <c r="V60" s="65">
        <v>45838</v>
      </c>
      <c r="W60" s="44"/>
      <c r="X60" s="44"/>
      <c r="Y60" s="44"/>
      <c r="Z60" s="44">
        <v>0</v>
      </c>
      <c r="AA60" s="44">
        <v>0</v>
      </c>
      <c r="AB60" s="44">
        <v>0</v>
      </c>
      <c r="AC60" s="44">
        <v>0</v>
      </c>
      <c r="AD60" s="44">
        <v>0</v>
      </c>
      <c r="AE60" s="44">
        <v>0</v>
      </c>
      <c r="AF60" s="46" t="s">
        <v>454</v>
      </c>
      <c r="AG60" s="46" t="s">
        <v>455</v>
      </c>
      <c r="AH60" s="46" t="s">
        <v>456</v>
      </c>
      <c r="AI60" s="47" t="s">
        <v>457</v>
      </c>
      <c r="AJ60" s="27"/>
    </row>
    <row r="61" spans="1:36" x14ac:dyDescent="0.25">
      <c r="A61" s="26">
        <v>2053</v>
      </c>
      <c r="B61" s="26" t="s">
        <v>458</v>
      </c>
      <c r="C61" s="27" t="s">
        <v>459</v>
      </c>
      <c r="D61" s="27" t="s">
        <v>100</v>
      </c>
      <c r="E61" s="27" t="s">
        <v>35</v>
      </c>
      <c r="F61" s="27" t="s">
        <v>36</v>
      </c>
      <c r="G61" s="27" t="s">
        <v>101</v>
      </c>
      <c r="H61" s="27" t="s">
        <v>37</v>
      </c>
      <c r="I61" s="27" t="s">
        <v>38</v>
      </c>
      <c r="J61" s="27" t="s">
        <v>451</v>
      </c>
      <c r="K61" s="27" t="s">
        <v>460</v>
      </c>
      <c r="L61" s="27" t="s">
        <v>66</v>
      </c>
      <c r="M61" s="27" t="s">
        <v>461</v>
      </c>
      <c r="N61" s="28">
        <v>45777</v>
      </c>
      <c r="O61" s="40" t="str" cm="1">
        <f t="array" ref="O61">IF(S61="Sim", "Em ação preparatória", IFERROR(INDEX('[2]Situação-Fase-SituaçãoSite'!$C$2:$C$215,MATCH(1,('[2]Situação-Fase-SituaçãoSite'!$A$2:$A$215=P61)*('[2]Situação-Fase-SituaçãoSite'!$B$2:$B$215=Q61),0)),"Combinação da Situação e Fase inválida"))</f>
        <v>Em execução</v>
      </c>
      <c r="P61" s="41" t="s">
        <v>40</v>
      </c>
      <c r="Q61" s="41" t="s">
        <v>257</v>
      </c>
      <c r="R61" s="68">
        <v>0.74657762594581001</v>
      </c>
      <c r="S61" s="41" t="s">
        <v>41</v>
      </c>
      <c r="T61" s="41"/>
      <c r="U61" s="67" t="s">
        <v>1555</v>
      </c>
      <c r="V61" s="67" t="s">
        <v>1556</v>
      </c>
      <c r="W61" s="44">
        <v>0</v>
      </c>
      <c r="X61" s="44">
        <v>0</v>
      </c>
      <c r="Y61" s="44">
        <v>0</v>
      </c>
      <c r="Z61" s="44">
        <v>0</v>
      </c>
      <c r="AA61" s="44">
        <v>0</v>
      </c>
      <c r="AB61" s="44">
        <v>0</v>
      </c>
      <c r="AC61" s="44">
        <v>0</v>
      </c>
      <c r="AD61" s="44">
        <v>0</v>
      </c>
      <c r="AE61" s="44">
        <v>0</v>
      </c>
      <c r="AF61" s="46" t="s">
        <v>462</v>
      </c>
      <c r="AG61" s="46" t="s">
        <v>463</v>
      </c>
      <c r="AH61" s="46" t="s">
        <v>464</v>
      </c>
      <c r="AI61" s="47" t="s">
        <v>465</v>
      </c>
      <c r="AJ61" s="27"/>
    </row>
    <row r="62" spans="1:36" hidden="1" x14ac:dyDescent="0.25">
      <c r="A62" s="26">
        <v>2054</v>
      </c>
      <c r="B62" s="26" t="s">
        <v>466</v>
      </c>
      <c r="C62" s="27" t="s">
        <v>467</v>
      </c>
      <c r="D62" s="27" t="s">
        <v>65</v>
      </c>
      <c r="E62" s="27" t="s">
        <v>35</v>
      </c>
      <c r="F62" s="27" t="s">
        <v>36</v>
      </c>
      <c r="G62" s="27" t="s">
        <v>101</v>
      </c>
      <c r="H62" s="27" t="s">
        <v>37</v>
      </c>
      <c r="I62" s="27" t="s">
        <v>38</v>
      </c>
      <c r="J62" s="27" t="s">
        <v>451</v>
      </c>
      <c r="K62" s="27" t="s">
        <v>468</v>
      </c>
      <c r="L62" s="27" t="s">
        <v>66</v>
      </c>
      <c r="M62" s="27" t="s">
        <v>469</v>
      </c>
      <c r="N62" s="28">
        <v>45777</v>
      </c>
      <c r="O62" s="40" t="str" cm="1">
        <f t="array" ref="O62">IF(S62="Sim", "Em ação preparatória", IFERROR(INDEX('[2]Situação-Fase-SituaçãoSite'!$C$2:$C$215,MATCH(1,('[2]Situação-Fase-SituaçãoSite'!$A$2:$A$215=P62)*('[2]Situação-Fase-SituaçãoSite'!$B$2:$B$215=Q62),0)),"Combinação da Situação e Fase inválida"))</f>
        <v>Em execução</v>
      </c>
      <c r="P62" s="41" t="s">
        <v>40</v>
      </c>
      <c r="Q62" s="41" t="s">
        <v>61</v>
      </c>
      <c r="R62" s="64">
        <v>85</v>
      </c>
      <c r="S62" s="41" t="s">
        <v>41</v>
      </c>
      <c r="T62" s="41"/>
      <c r="U62" s="65">
        <v>39667</v>
      </c>
      <c r="V62" s="65">
        <v>45838</v>
      </c>
      <c r="W62" s="44"/>
      <c r="X62" s="44"/>
      <c r="Y62" s="44"/>
      <c r="Z62" s="44">
        <v>0</v>
      </c>
      <c r="AA62" s="44">
        <v>0</v>
      </c>
      <c r="AB62" s="44">
        <v>0</v>
      </c>
      <c r="AC62" s="44">
        <v>0</v>
      </c>
      <c r="AD62" s="44">
        <v>0</v>
      </c>
      <c r="AE62" s="44">
        <v>0</v>
      </c>
      <c r="AF62" s="46" t="s">
        <v>470</v>
      </c>
      <c r="AG62" s="46"/>
      <c r="AH62" s="46" t="s">
        <v>471</v>
      </c>
      <c r="AI62" s="47" t="s">
        <v>472</v>
      </c>
      <c r="AJ62" s="27"/>
    </row>
    <row r="63" spans="1:36" hidden="1" x14ac:dyDescent="0.25">
      <c r="A63" s="26">
        <v>2055</v>
      </c>
      <c r="B63" s="26" t="s">
        <v>473</v>
      </c>
      <c r="C63" s="27" t="s">
        <v>474</v>
      </c>
      <c r="D63" s="27" t="s">
        <v>100</v>
      </c>
      <c r="E63" s="27" t="s">
        <v>35</v>
      </c>
      <c r="F63" s="27" t="s">
        <v>36</v>
      </c>
      <c r="G63" s="27" t="s">
        <v>101</v>
      </c>
      <c r="H63" s="27" t="s">
        <v>37</v>
      </c>
      <c r="I63" s="27" t="s">
        <v>38</v>
      </c>
      <c r="J63" s="27" t="s">
        <v>475</v>
      </c>
      <c r="K63" s="27" t="s">
        <v>476</v>
      </c>
      <c r="L63" s="27" t="s">
        <v>66</v>
      </c>
      <c r="M63" s="27" t="s">
        <v>477</v>
      </c>
      <c r="N63" s="28">
        <v>45777</v>
      </c>
      <c r="O63" s="40" t="str" cm="1">
        <f t="array" ref="O63">IF(S63="Sim", "Em ação preparatória", IFERROR(INDEX('[2]Situação-Fase-SituaçãoSite'!$C$2:$C$215,MATCH(1,('[2]Situação-Fase-SituaçãoSite'!$A$2:$A$215=P63)*('[2]Situação-Fase-SituaçãoSite'!$B$2:$B$215=Q63),0)),"Combinação da Situação e Fase inválida"))</f>
        <v>Concluído</v>
      </c>
      <c r="P63" s="41" t="s">
        <v>50</v>
      </c>
      <c r="Q63" s="41" t="s">
        <v>67</v>
      </c>
      <c r="R63" s="64">
        <v>100</v>
      </c>
      <c r="S63" s="41" t="s">
        <v>41</v>
      </c>
      <c r="T63" s="41"/>
      <c r="U63" s="65">
        <v>44013</v>
      </c>
      <c r="V63" s="65">
        <v>45473</v>
      </c>
      <c r="W63" s="44"/>
      <c r="X63" s="44"/>
      <c r="Y63" s="44"/>
      <c r="Z63" s="44">
        <v>0</v>
      </c>
      <c r="AA63" s="44">
        <v>0</v>
      </c>
      <c r="AB63" s="44">
        <v>0</v>
      </c>
      <c r="AC63" s="44">
        <v>0</v>
      </c>
      <c r="AD63" s="44">
        <v>0</v>
      </c>
      <c r="AE63" s="44">
        <v>0</v>
      </c>
      <c r="AF63" s="46" t="s">
        <v>67</v>
      </c>
      <c r="AG63" s="46" t="s">
        <v>478</v>
      </c>
      <c r="AH63" s="46" t="s">
        <v>478</v>
      </c>
      <c r="AI63" s="47" t="s">
        <v>108</v>
      </c>
      <c r="AJ63" s="27"/>
    </row>
    <row r="64" spans="1:36" hidden="1" x14ac:dyDescent="0.25">
      <c r="A64" s="26">
        <v>2056</v>
      </c>
      <c r="B64" s="26" t="s">
        <v>479</v>
      </c>
      <c r="C64" s="27" t="s">
        <v>480</v>
      </c>
      <c r="D64" s="27" t="s">
        <v>65</v>
      </c>
      <c r="E64" s="27" t="s">
        <v>35</v>
      </c>
      <c r="F64" s="27" t="s">
        <v>36</v>
      </c>
      <c r="G64" s="27" t="s">
        <v>101</v>
      </c>
      <c r="H64" s="27" t="s">
        <v>37</v>
      </c>
      <c r="I64" s="27" t="s">
        <v>38</v>
      </c>
      <c r="J64" s="27" t="s">
        <v>475</v>
      </c>
      <c r="K64" s="27" t="s">
        <v>481</v>
      </c>
      <c r="L64" s="27" t="s">
        <v>66</v>
      </c>
      <c r="M64" s="27" t="s">
        <v>477</v>
      </c>
      <c r="N64" s="28">
        <v>45777</v>
      </c>
      <c r="O64" s="40" t="str" cm="1">
        <f t="array" ref="O64">IF(S64="Sim", "Em ação preparatória", IFERROR(INDEX('[2]Situação-Fase-SituaçãoSite'!$C$2:$C$215,MATCH(1,('[2]Situação-Fase-SituaçãoSite'!$A$2:$A$215=P64)*('[2]Situação-Fase-SituaçãoSite'!$B$2:$B$215=Q64),0)),"Combinação da Situação e Fase inválida"))</f>
        <v>Concluído</v>
      </c>
      <c r="P64" s="41" t="s">
        <v>50</v>
      </c>
      <c r="Q64" s="41" t="s">
        <v>67</v>
      </c>
      <c r="R64" s="64">
        <v>100</v>
      </c>
      <c r="S64" s="41" t="s">
        <v>41</v>
      </c>
      <c r="T64" s="41"/>
      <c r="U64" s="65">
        <v>44725</v>
      </c>
      <c r="V64" s="65">
        <v>45565</v>
      </c>
      <c r="W64" s="44"/>
      <c r="X64" s="44"/>
      <c r="Y64" s="44"/>
      <c r="Z64" s="44">
        <v>0</v>
      </c>
      <c r="AA64" s="44">
        <v>0</v>
      </c>
      <c r="AB64" s="44">
        <v>0</v>
      </c>
      <c r="AC64" s="44">
        <v>0</v>
      </c>
      <c r="AD64" s="44">
        <v>0</v>
      </c>
      <c r="AE64" s="44">
        <v>0</v>
      </c>
      <c r="AF64" s="46" t="s">
        <v>482</v>
      </c>
      <c r="AG64" s="46"/>
      <c r="AH64" s="46" t="s">
        <v>483</v>
      </c>
      <c r="AI64" s="47" t="s">
        <v>108</v>
      </c>
      <c r="AJ64" s="27"/>
    </row>
    <row r="65" spans="1:36" hidden="1" x14ac:dyDescent="0.25">
      <c r="A65" s="26">
        <v>2057</v>
      </c>
      <c r="B65" s="26" t="s">
        <v>484</v>
      </c>
      <c r="C65" s="27" t="s">
        <v>485</v>
      </c>
      <c r="D65" s="27" t="s">
        <v>84</v>
      </c>
      <c r="E65" s="27" t="s">
        <v>35</v>
      </c>
      <c r="F65" s="27" t="s">
        <v>36</v>
      </c>
      <c r="G65" s="27" t="s">
        <v>84</v>
      </c>
      <c r="H65" s="27" t="s">
        <v>37</v>
      </c>
      <c r="I65" s="27" t="s">
        <v>38</v>
      </c>
      <c r="J65" s="27" t="s">
        <v>486</v>
      </c>
      <c r="K65" s="27" t="s">
        <v>487</v>
      </c>
      <c r="L65" s="27" t="s">
        <v>66</v>
      </c>
      <c r="M65" s="27" t="s">
        <v>477</v>
      </c>
      <c r="N65" s="28">
        <v>45777</v>
      </c>
      <c r="O65" s="40" t="str" cm="1">
        <f t="array" ref="O65">IF(S65="Sim", "Em ação preparatória", IFERROR(INDEX('[2]Situação-Fase-SituaçãoSite'!$C$2:$C$215,MATCH(1,('[2]Situação-Fase-SituaçãoSite'!$A$2:$A$215=P65)*('[2]Situação-Fase-SituaçãoSite'!$B$2:$B$215=Q65),0)),"Combinação da Situação e Fase inválida"))</f>
        <v>Em execução</v>
      </c>
      <c r="P65" s="41" t="s">
        <v>40</v>
      </c>
      <c r="Q65" s="41" t="s">
        <v>61</v>
      </c>
      <c r="R65" s="64">
        <v>90</v>
      </c>
      <c r="S65" s="41" t="s">
        <v>41</v>
      </c>
      <c r="T65" s="41"/>
      <c r="U65" s="65">
        <v>44830</v>
      </c>
      <c r="V65" s="65">
        <v>45869</v>
      </c>
      <c r="W65" s="44"/>
      <c r="X65" s="44"/>
      <c r="Y65" s="44"/>
      <c r="Z65" s="44">
        <v>0</v>
      </c>
      <c r="AA65" s="44">
        <v>0</v>
      </c>
      <c r="AB65" s="44">
        <v>0</v>
      </c>
      <c r="AC65" s="44">
        <v>0</v>
      </c>
      <c r="AD65" s="44">
        <v>0</v>
      </c>
      <c r="AE65" s="44">
        <v>0</v>
      </c>
      <c r="AF65" s="46" t="s">
        <v>488</v>
      </c>
      <c r="AG65" s="46" t="s">
        <v>489</v>
      </c>
      <c r="AH65" s="46" t="s">
        <v>490</v>
      </c>
      <c r="AI65" s="47" t="s">
        <v>108</v>
      </c>
      <c r="AJ65" s="27"/>
    </row>
    <row r="66" spans="1:36" hidden="1" x14ac:dyDescent="0.25">
      <c r="A66" s="26">
        <v>2058</v>
      </c>
      <c r="B66" s="26" t="s">
        <v>491</v>
      </c>
      <c r="C66" s="27" t="s">
        <v>492</v>
      </c>
      <c r="D66" s="27" t="s">
        <v>58</v>
      </c>
      <c r="E66" s="27" t="s">
        <v>35</v>
      </c>
      <c r="F66" s="27" t="s">
        <v>36</v>
      </c>
      <c r="G66" s="27" t="s">
        <v>59</v>
      </c>
      <c r="H66" s="27" t="s">
        <v>37</v>
      </c>
      <c r="I66" s="27" t="s">
        <v>38</v>
      </c>
      <c r="J66" s="27" t="s">
        <v>475</v>
      </c>
      <c r="K66" s="27" t="s">
        <v>493</v>
      </c>
      <c r="L66" s="27" t="s">
        <v>66</v>
      </c>
      <c r="M66" s="27" t="s">
        <v>477</v>
      </c>
      <c r="N66" s="28">
        <v>45777</v>
      </c>
      <c r="O66" s="40" t="str" cm="1">
        <f t="array" ref="O66">IF(S66="Sim", "Em ação preparatória", IFERROR(INDEX('[2]Situação-Fase-SituaçãoSite'!$C$2:$C$215,MATCH(1,('[2]Situação-Fase-SituaçãoSite'!$A$2:$A$215=P66)*('[2]Situação-Fase-SituaçãoSite'!$B$2:$B$215=Q66),0)),"Combinação da Situação e Fase inválida"))</f>
        <v>Em ação preparatória</v>
      </c>
      <c r="P66" s="41" t="s">
        <v>158</v>
      </c>
      <c r="Q66" s="41" t="s">
        <v>158</v>
      </c>
      <c r="R66" s="64">
        <v>61</v>
      </c>
      <c r="S66" s="41" t="s">
        <v>159</v>
      </c>
      <c r="T66" s="41" t="s">
        <v>160</v>
      </c>
      <c r="U66" s="65">
        <v>39447</v>
      </c>
      <c r="V66" s="65">
        <v>45959</v>
      </c>
      <c r="W66" s="44"/>
      <c r="X66" s="44"/>
      <c r="Y66" s="44"/>
      <c r="Z66" s="44">
        <v>0</v>
      </c>
      <c r="AA66" s="44">
        <v>0</v>
      </c>
      <c r="AB66" s="44">
        <v>0</v>
      </c>
      <c r="AC66" s="44">
        <v>0</v>
      </c>
      <c r="AD66" s="44">
        <v>0</v>
      </c>
      <c r="AE66" s="44">
        <v>0</v>
      </c>
      <c r="AF66" s="46" t="s">
        <v>494</v>
      </c>
      <c r="AG66" s="46" t="s">
        <v>495</v>
      </c>
      <c r="AH66" s="46" t="s">
        <v>496</v>
      </c>
      <c r="AI66" s="47" t="s">
        <v>497</v>
      </c>
      <c r="AJ66" s="27"/>
    </row>
    <row r="67" spans="1:36" hidden="1" x14ac:dyDescent="0.25">
      <c r="A67" s="26">
        <v>2059</v>
      </c>
      <c r="B67" s="26" t="s">
        <v>498</v>
      </c>
      <c r="C67" s="27" t="s">
        <v>499</v>
      </c>
      <c r="D67" s="27" t="s">
        <v>100</v>
      </c>
      <c r="E67" s="27" t="s">
        <v>35</v>
      </c>
      <c r="F67" s="27" t="s">
        <v>36</v>
      </c>
      <c r="G67" s="27" t="s">
        <v>101</v>
      </c>
      <c r="H67" s="27" t="s">
        <v>37</v>
      </c>
      <c r="I67" s="27" t="s">
        <v>38</v>
      </c>
      <c r="J67" s="27" t="s">
        <v>49</v>
      </c>
      <c r="K67" s="27" t="s">
        <v>500</v>
      </c>
      <c r="L67" s="27" t="s">
        <v>66</v>
      </c>
      <c r="M67" s="27" t="s">
        <v>501</v>
      </c>
      <c r="N67" s="28">
        <v>45777</v>
      </c>
      <c r="O67" s="40" t="str" cm="1">
        <f t="array" ref="O67">IF(S67="Sim", "Em ação preparatória", IFERROR(INDEX('[2]Situação-Fase-SituaçãoSite'!$C$2:$C$215,MATCH(1,('[2]Situação-Fase-SituaçãoSite'!$A$2:$A$215=P67)*('[2]Situação-Fase-SituaçãoSite'!$B$2:$B$215=Q67),0)),"Combinação da Situação e Fase inválida"))</f>
        <v>Concluído</v>
      </c>
      <c r="P67" s="41" t="s">
        <v>50</v>
      </c>
      <c r="Q67" s="41" t="s">
        <v>67</v>
      </c>
      <c r="R67" s="64">
        <v>100</v>
      </c>
      <c r="S67" s="41" t="s">
        <v>41</v>
      </c>
      <c r="T67" s="41"/>
      <c r="U67" s="65">
        <v>41830</v>
      </c>
      <c r="V67" s="65">
        <v>45351</v>
      </c>
      <c r="W67" s="44"/>
      <c r="X67" s="44"/>
      <c r="Y67" s="44"/>
      <c r="Z67" s="44">
        <v>0</v>
      </c>
      <c r="AA67" s="44">
        <v>0</v>
      </c>
      <c r="AB67" s="44">
        <v>0</v>
      </c>
      <c r="AC67" s="44">
        <v>0</v>
      </c>
      <c r="AD67" s="44">
        <v>0</v>
      </c>
      <c r="AE67" s="44">
        <v>0</v>
      </c>
      <c r="AF67" s="46" t="s">
        <v>502</v>
      </c>
      <c r="AG67" s="46"/>
      <c r="AH67" s="46"/>
      <c r="AI67" s="47" t="s">
        <v>108</v>
      </c>
      <c r="AJ67" s="27"/>
    </row>
    <row r="68" spans="1:36" hidden="1" x14ac:dyDescent="0.25">
      <c r="A68" s="26">
        <v>2060</v>
      </c>
      <c r="B68" s="26" t="s">
        <v>503</v>
      </c>
      <c r="C68" s="27" t="s">
        <v>504</v>
      </c>
      <c r="D68" s="27" t="s">
        <v>100</v>
      </c>
      <c r="E68" s="27" t="s">
        <v>35</v>
      </c>
      <c r="F68" s="27" t="s">
        <v>36</v>
      </c>
      <c r="G68" s="27" t="s">
        <v>101</v>
      </c>
      <c r="H68" s="27" t="s">
        <v>37</v>
      </c>
      <c r="I68" s="27" t="s">
        <v>38</v>
      </c>
      <c r="J68" s="27" t="s">
        <v>49</v>
      </c>
      <c r="K68" s="27" t="s">
        <v>505</v>
      </c>
      <c r="L68" s="27" t="s">
        <v>506</v>
      </c>
      <c r="M68" s="27" t="s">
        <v>501</v>
      </c>
      <c r="N68" s="28">
        <v>45777</v>
      </c>
      <c r="O68" s="40" t="str" cm="1">
        <f t="array" ref="O68">IF(S68="Sim", "Em ação preparatória", IFERROR(INDEX('[2]Situação-Fase-SituaçãoSite'!$C$2:$C$215,MATCH(1,('[2]Situação-Fase-SituaçãoSite'!$A$2:$A$215=P68)*('[2]Situação-Fase-SituaçãoSite'!$B$2:$B$215=Q68),0)),"Combinação da Situação e Fase inválida"))</f>
        <v>Em ação preparatória</v>
      </c>
      <c r="P68" s="41" t="s">
        <v>158</v>
      </c>
      <c r="Q68" s="41" t="s">
        <v>158</v>
      </c>
      <c r="R68" s="64">
        <v>75.7</v>
      </c>
      <c r="S68" s="41" t="s">
        <v>159</v>
      </c>
      <c r="T68" s="41" t="s">
        <v>160</v>
      </c>
      <c r="U68" s="65">
        <v>41649</v>
      </c>
      <c r="V68" s="65">
        <v>46752</v>
      </c>
      <c r="W68" s="44"/>
      <c r="X68" s="44"/>
      <c r="Y68" s="44"/>
      <c r="Z68" s="44">
        <v>0</v>
      </c>
      <c r="AA68" s="44">
        <v>0</v>
      </c>
      <c r="AB68" s="44">
        <v>0</v>
      </c>
      <c r="AC68" s="44">
        <v>0</v>
      </c>
      <c r="AD68" s="44">
        <v>0</v>
      </c>
      <c r="AE68" s="44">
        <v>0</v>
      </c>
      <c r="AF68" s="46" t="s">
        <v>507</v>
      </c>
      <c r="AG68" s="46" t="s">
        <v>508</v>
      </c>
      <c r="AH68" s="46" t="s">
        <v>509</v>
      </c>
      <c r="AI68" s="47" t="s">
        <v>510</v>
      </c>
      <c r="AJ68" s="27"/>
    </row>
    <row r="69" spans="1:36" hidden="1" x14ac:dyDescent="0.25">
      <c r="A69" s="26">
        <v>2061</v>
      </c>
      <c r="B69" s="26" t="s">
        <v>511</v>
      </c>
      <c r="C69" s="27" t="s">
        <v>512</v>
      </c>
      <c r="D69" s="27" t="s">
        <v>84</v>
      </c>
      <c r="E69" s="27" t="s">
        <v>35</v>
      </c>
      <c r="F69" s="27" t="s">
        <v>36</v>
      </c>
      <c r="G69" s="27" t="s">
        <v>84</v>
      </c>
      <c r="H69" s="27" t="s">
        <v>37</v>
      </c>
      <c r="I69" s="27" t="s">
        <v>38</v>
      </c>
      <c r="J69" s="27" t="s">
        <v>49</v>
      </c>
      <c r="K69" s="27" t="s">
        <v>513</v>
      </c>
      <c r="L69" s="27" t="s">
        <v>66</v>
      </c>
      <c r="M69" s="27" t="s">
        <v>501</v>
      </c>
      <c r="N69" s="28">
        <v>45777</v>
      </c>
      <c r="O69" s="40" t="str" cm="1">
        <f t="array" ref="O69">IF(S69="Sim", "Em ação preparatória", IFERROR(INDEX('[2]Situação-Fase-SituaçãoSite'!$C$2:$C$215,MATCH(1,('[2]Situação-Fase-SituaçãoSite'!$A$2:$A$215=P69)*('[2]Situação-Fase-SituaçãoSite'!$B$2:$B$215=Q69),0)),"Combinação da Situação e Fase inválida"))</f>
        <v>Em execução</v>
      </c>
      <c r="P69" s="41" t="s">
        <v>40</v>
      </c>
      <c r="Q69" s="41" t="s">
        <v>61</v>
      </c>
      <c r="R69" s="64">
        <v>90</v>
      </c>
      <c r="S69" s="41" t="s">
        <v>41</v>
      </c>
      <c r="T69" s="41"/>
      <c r="U69" s="65">
        <v>43743</v>
      </c>
      <c r="V69" s="65">
        <v>46022</v>
      </c>
      <c r="W69" s="44"/>
      <c r="X69" s="44"/>
      <c r="Y69" s="44"/>
      <c r="Z69" s="44">
        <v>0</v>
      </c>
      <c r="AA69" s="44">
        <v>0</v>
      </c>
      <c r="AB69" s="44">
        <v>0</v>
      </c>
      <c r="AC69" s="44">
        <v>0</v>
      </c>
      <c r="AD69" s="44">
        <v>0</v>
      </c>
      <c r="AE69" s="44">
        <v>0</v>
      </c>
      <c r="AF69" s="46" t="s">
        <v>514</v>
      </c>
      <c r="AG69" s="46" t="s">
        <v>515</v>
      </c>
      <c r="AH69" s="46" t="s">
        <v>516</v>
      </c>
      <c r="AI69" s="47" t="s">
        <v>517</v>
      </c>
      <c r="AJ69" s="27"/>
    </row>
    <row r="70" spans="1:36" x14ac:dyDescent="0.25">
      <c r="A70" s="26">
        <v>2062</v>
      </c>
      <c r="B70" s="26" t="s">
        <v>518</v>
      </c>
      <c r="C70" s="27" t="s">
        <v>519</v>
      </c>
      <c r="D70" s="27" t="s">
        <v>58</v>
      </c>
      <c r="E70" s="27" t="s">
        <v>35</v>
      </c>
      <c r="F70" s="27" t="s">
        <v>36</v>
      </c>
      <c r="G70" s="27" t="s">
        <v>59</v>
      </c>
      <c r="H70" s="27" t="s">
        <v>37</v>
      </c>
      <c r="I70" s="27" t="s">
        <v>38</v>
      </c>
      <c r="J70" s="27" t="s">
        <v>49</v>
      </c>
      <c r="K70" s="27" t="s">
        <v>520</v>
      </c>
      <c r="L70" s="27" t="s">
        <v>66</v>
      </c>
      <c r="M70" s="27" t="s">
        <v>501</v>
      </c>
      <c r="N70" s="28">
        <v>45777</v>
      </c>
      <c r="O70" s="40" t="str" cm="1">
        <f t="array" ref="O70">IF(S70="Sim", "Em ação preparatória", IFERROR(INDEX('[2]Situação-Fase-SituaçãoSite'!$C$2:$C$215,MATCH(1,('[2]Situação-Fase-SituaçãoSite'!$A$2:$A$215=P70)*('[2]Situação-Fase-SituaçãoSite'!$B$2:$B$215=Q70),0)),"Combinação da Situação e Fase inválida"))</f>
        <v>Em ação preparatória</v>
      </c>
      <c r="P70" s="41" t="s">
        <v>62</v>
      </c>
      <c r="Q70" s="41" t="s">
        <v>151</v>
      </c>
      <c r="R70" s="68">
        <v>0.28766109733015</v>
      </c>
      <c r="S70" s="41" t="s">
        <v>41</v>
      </c>
      <c r="T70" s="41"/>
      <c r="U70" s="67">
        <v>45992</v>
      </c>
      <c r="V70" s="67">
        <v>47848</v>
      </c>
      <c r="W70" s="44">
        <v>0</v>
      </c>
      <c r="X70" s="44">
        <v>0</v>
      </c>
      <c r="Y70" s="44">
        <v>0</v>
      </c>
      <c r="Z70" s="44">
        <v>0</v>
      </c>
      <c r="AA70" s="44">
        <v>0</v>
      </c>
      <c r="AB70" s="44">
        <v>0</v>
      </c>
      <c r="AC70" s="44">
        <v>0</v>
      </c>
      <c r="AD70" s="44">
        <v>0</v>
      </c>
      <c r="AE70" s="44">
        <v>0</v>
      </c>
      <c r="AF70" s="46" t="s">
        <v>521</v>
      </c>
      <c r="AG70" s="46" t="s">
        <v>95</v>
      </c>
      <c r="AH70" s="46" t="s">
        <v>522</v>
      </c>
      <c r="AI70" s="47" t="s">
        <v>108</v>
      </c>
      <c r="AJ70" s="27"/>
    </row>
    <row r="71" spans="1:36" hidden="1" x14ac:dyDescent="0.25">
      <c r="A71" s="26">
        <v>2063</v>
      </c>
      <c r="B71" s="26" t="s">
        <v>523</v>
      </c>
      <c r="C71" s="27" t="s">
        <v>524</v>
      </c>
      <c r="D71" s="27" t="s">
        <v>58</v>
      </c>
      <c r="E71" s="27" t="s">
        <v>35</v>
      </c>
      <c r="F71" s="27" t="s">
        <v>36</v>
      </c>
      <c r="G71" s="27" t="s">
        <v>59</v>
      </c>
      <c r="H71" s="27" t="s">
        <v>37</v>
      </c>
      <c r="I71" s="27" t="s">
        <v>38</v>
      </c>
      <c r="J71" s="27" t="s">
        <v>49</v>
      </c>
      <c r="K71" s="27" t="s">
        <v>525</v>
      </c>
      <c r="L71" s="27" t="s">
        <v>66</v>
      </c>
      <c r="N71" s="28">
        <v>45777</v>
      </c>
      <c r="O71" s="40" t="str" cm="1">
        <f t="array" ref="O71">IF(S71="Sim", "Em ação preparatória", IFERROR(INDEX('[2]Situação-Fase-SituaçãoSite'!$C$2:$C$215,MATCH(1,('[2]Situação-Fase-SituaçãoSite'!$A$2:$A$215=P71)*('[2]Situação-Fase-SituaçãoSite'!$B$2:$B$215=Q71),0)),"Combinação da Situação e Fase inválida"))</f>
        <v>Em execução</v>
      </c>
      <c r="P71" s="41" t="s">
        <v>40</v>
      </c>
      <c r="Q71" s="41" t="s">
        <v>61</v>
      </c>
      <c r="R71" s="64">
        <v>10</v>
      </c>
      <c r="S71" s="41" t="s">
        <v>41</v>
      </c>
      <c r="T71" s="41" t="s">
        <v>160</v>
      </c>
      <c r="U71" s="65">
        <v>43901</v>
      </c>
      <c r="V71" s="65">
        <v>45838</v>
      </c>
      <c r="W71" s="44"/>
      <c r="X71" s="44"/>
      <c r="Y71" s="44"/>
      <c r="Z71" s="44">
        <v>0</v>
      </c>
      <c r="AA71" s="44">
        <v>0</v>
      </c>
      <c r="AB71" s="44">
        <v>0</v>
      </c>
      <c r="AC71" s="44">
        <v>0</v>
      </c>
      <c r="AD71" s="44">
        <v>0</v>
      </c>
      <c r="AE71" s="44">
        <v>0</v>
      </c>
      <c r="AF71" s="46" t="s">
        <v>526</v>
      </c>
      <c r="AG71" s="46" t="s">
        <v>527</v>
      </c>
      <c r="AH71" s="46" t="s">
        <v>528</v>
      </c>
      <c r="AI71" s="47" t="s">
        <v>529</v>
      </c>
      <c r="AJ71" s="27"/>
    </row>
    <row r="72" spans="1:36" hidden="1" x14ac:dyDescent="0.25">
      <c r="A72" s="26">
        <v>2066</v>
      </c>
      <c r="B72" s="26" t="s">
        <v>530</v>
      </c>
      <c r="C72" s="27" t="s">
        <v>531</v>
      </c>
      <c r="D72" s="27" t="s">
        <v>100</v>
      </c>
      <c r="E72" s="27" t="s">
        <v>35</v>
      </c>
      <c r="F72" s="27" t="s">
        <v>36</v>
      </c>
      <c r="G72" s="27" t="s">
        <v>101</v>
      </c>
      <c r="H72" s="27" t="s">
        <v>37</v>
      </c>
      <c r="I72" s="27" t="s">
        <v>38</v>
      </c>
      <c r="J72" s="27" t="s">
        <v>532</v>
      </c>
      <c r="K72" s="27" t="s">
        <v>533</v>
      </c>
      <c r="L72" s="27" t="s">
        <v>66</v>
      </c>
      <c r="M72" s="27" t="s">
        <v>534</v>
      </c>
      <c r="N72" s="28">
        <v>45777</v>
      </c>
      <c r="O72" s="40" t="str" cm="1">
        <f t="array" ref="O72">IF(S72="Sim", "Em ação preparatória", IFERROR(INDEX('[2]Situação-Fase-SituaçãoSite'!$C$2:$C$215,MATCH(1,('[2]Situação-Fase-SituaçãoSite'!$A$2:$A$215=P72)*('[2]Situação-Fase-SituaçãoSite'!$B$2:$B$215=Q72),0)),"Combinação da Situação e Fase inválida"))</f>
        <v>Em execução</v>
      </c>
      <c r="P72" s="41" t="s">
        <v>40</v>
      </c>
      <c r="Q72" s="41" t="s">
        <v>61</v>
      </c>
      <c r="R72" s="68">
        <v>84.839449897750001</v>
      </c>
      <c r="S72" s="41" t="s">
        <v>41</v>
      </c>
      <c r="T72" s="41"/>
      <c r="U72" s="65">
        <v>42390</v>
      </c>
      <c r="V72" s="65">
        <v>46752</v>
      </c>
      <c r="W72" s="44">
        <v>2550000</v>
      </c>
      <c r="X72" s="44">
        <v>0</v>
      </c>
      <c r="Y72" s="44">
        <v>5299007.05</v>
      </c>
      <c r="Z72" s="44">
        <v>0</v>
      </c>
      <c r="AA72" s="44">
        <v>0</v>
      </c>
      <c r="AB72" s="44">
        <v>0</v>
      </c>
      <c r="AC72" s="44">
        <v>0</v>
      </c>
      <c r="AD72" s="44">
        <v>0</v>
      </c>
      <c r="AE72" s="44">
        <v>0</v>
      </c>
      <c r="AF72" s="46" t="s">
        <v>535</v>
      </c>
      <c r="AG72" s="46" t="s">
        <v>536</v>
      </c>
      <c r="AH72" s="46" t="s">
        <v>537</v>
      </c>
      <c r="AI72" s="47" t="s">
        <v>108</v>
      </c>
      <c r="AJ72" s="27"/>
    </row>
    <row r="73" spans="1:36" hidden="1" x14ac:dyDescent="0.25">
      <c r="A73" s="26">
        <v>2067</v>
      </c>
      <c r="B73" s="26" t="s">
        <v>538</v>
      </c>
      <c r="C73" s="27" t="s">
        <v>539</v>
      </c>
      <c r="D73" s="27" t="s">
        <v>84</v>
      </c>
      <c r="E73" s="27" t="s">
        <v>35</v>
      </c>
      <c r="F73" s="27" t="s">
        <v>36</v>
      </c>
      <c r="G73" s="27" t="s">
        <v>84</v>
      </c>
      <c r="H73" s="27" t="s">
        <v>37</v>
      </c>
      <c r="I73" s="27" t="s">
        <v>38</v>
      </c>
      <c r="J73" s="27" t="s">
        <v>532</v>
      </c>
      <c r="K73" s="27" t="s">
        <v>540</v>
      </c>
      <c r="L73" s="27" t="s">
        <v>541</v>
      </c>
      <c r="M73" s="27" t="s">
        <v>534</v>
      </c>
      <c r="N73" s="28">
        <v>45777</v>
      </c>
      <c r="O73" s="40" t="str" cm="1">
        <f t="array" ref="O73">IF(S73="Sim", "Em ação preparatória", IFERROR(INDEX('[2]Situação-Fase-SituaçãoSite'!$C$2:$C$215,MATCH(1,('[2]Situação-Fase-SituaçãoSite'!$A$2:$A$215=P73)*('[2]Situação-Fase-SituaçãoSite'!$B$2:$B$215=Q73),0)),"Combinação da Situação e Fase inválida"))</f>
        <v>Em ação preparatória</v>
      </c>
      <c r="P73" s="41" t="s">
        <v>62</v>
      </c>
      <c r="Q73" s="41" t="s">
        <v>63</v>
      </c>
      <c r="R73" s="64">
        <v>0</v>
      </c>
      <c r="S73" s="41" t="s">
        <v>41</v>
      </c>
      <c r="T73" s="41"/>
      <c r="U73" s="67">
        <v>46234</v>
      </c>
      <c r="V73" s="67">
        <v>48213</v>
      </c>
      <c r="W73" s="44">
        <v>0</v>
      </c>
      <c r="X73" s="44">
        <v>0</v>
      </c>
      <c r="Y73" s="44">
        <v>183832.4</v>
      </c>
      <c r="Z73" s="44">
        <v>0</v>
      </c>
      <c r="AA73" s="44">
        <v>0</v>
      </c>
      <c r="AB73" s="44">
        <v>0</v>
      </c>
      <c r="AC73" s="44">
        <v>0</v>
      </c>
      <c r="AD73" s="44">
        <v>0</v>
      </c>
      <c r="AE73" s="44">
        <v>0</v>
      </c>
      <c r="AF73" s="46" t="s">
        <v>542</v>
      </c>
      <c r="AG73" s="46"/>
      <c r="AH73" s="46" t="s">
        <v>543</v>
      </c>
      <c r="AI73" s="47" t="s">
        <v>544</v>
      </c>
      <c r="AJ73" s="27"/>
    </row>
    <row r="74" spans="1:36" hidden="1" x14ac:dyDescent="0.25">
      <c r="A74" s="26">
        <v>2068</v>
      </c>
      <c r="B74" s="26" t="s">
        <v>545</v>
      </c>
      <c r="C74" s="27" t="s">
        <v>546</v>
      </c>
      <c r="D74" s="27" t="s">
        <v>65</v>
      </c>
      <c r="E74" s="27" t="s">
        <v>35</v>
      </c>
      <c r="F74" s="27" t="s">
        <v>36</v>
      </c>
      <c r="G74" s="27" t="s">
        <v>69</v>
      </c>
      <c r="H74" s="27" t="s">
        <v>37</v>
      </c>
      <c r="I74" s="27" t="s">
        <v>38</v>
      </c>
      <c r="J74" s="27" t="s">
        <v>55</v>
      </c>
      <c r="K74" s="27" t="s">
        <v>70</v>
      </c>
      <c r="L74" s="27" t="s">
        <v>66</v>
      </c>
      <c r="N74" s="28">
        <v>45777</v>
      </c>
      <c r="O74" s="40" t="str" cm="1">
        <f t="array" ref="O74">IF(S74="Sim", "Em ação preparatória", IFERROR(INDEX('[2]Situação-Fase-SituaçãoSite'!$C$2:$C$215,MATCH(1,('[2]Situação-Fase-SituaçãoSite'!$A$2:$A$215=P74)*('[2]Situação-Fase-SituaçãoSite'!$B$2:$B$215=Q74),0)),"Combinação da Situação e Fase inválida"))</f>
        <v>Em execução</v>
      </c>
      <c r="P74" s="41" t="s">
        <v>40</v>
      </c>
      <c r="Q74" s="41" t="s">
        <v>151</v>
      </c>
      <c r="R74" s="64">
        <v>5</v>
      </c>
      <c r="S74" s="41" t="s">
        <v>41</v>
      </c>
      <c r="T74" s="41"/>
      <c r="U74" s="65">
        <v>45299</v>
      </c>
      <c r="V74" s="67" t="s">
        <v>1557</v>
      </c>
      <c r="W74" s="44">
        <v>0</v>
      </c>
      <c r="X74" s="44">
        <v>0</v>
      </c>
      <c r="Y74" s="44">
        <v>35586.269999999997</v>
      </c>
      <c r="Z74" s="44">
        <v>0</v>
      </c>
      <c r="AA74" s="44">
        <v>0</v>
      </c>
      <c r="AB74" s="44">
        <v>0</v>
      </c>
      <c r="AC74" s="44">
        <v>0</v>
      </c>
      <c r="AD74" s="44">
        <v>0</v>
      </c>
      <c r="AE74" s="44">
        <v>0</v>
      </c>
      <c r="AF74" s="46" t="s">
        <v>547</v>
      </c>
      <c r="AG74" s="46"/>
      <c r="AH74" s="46" t="s">
        <v>548</v>
      </c>
      <c r="AI74" s="47" t="s">
        <v>108</v>
      </c>
      <c r="AJ74" s="27"/>
    </row>
    <row r="75" spans="1:36" hidden="1" x14ac:dyDescent="0.25">
      <c r="A75" s="26">
        <v>2070</v>
      </c>
      <c r="B75" s="26" t="s">
        <v>549</v>
      </c>
      <c r="C75" s="27" t="s">
        <v>550</v>
      </c>
      <c r="D75" s="27" t="s">
        <v>84</v>
      </c>
      <c r="E75" s="27" t="s">
        <v>35</v>
      </c>
      <c r="F75" s="27" t="s">
        <v>36</v>
      </c>
      <c r="G75" s="27" t="s">
        <v>84</v>
      </c>
      <c r="H75" s="27" t="s">
        <v>37</v>
      </c>
      <c r="I75" s="27" t="s">
        <v>38</v>
      </c>
      <c r="J75" s="27" t="s">
        <v>55</v>
      </c>
      <c r="K75" s="27" t="s">
        <v>551</v>
      </c>
      <c r="L75" s="27" t="s">
        <v>66</v>
      </c>
      <c r="M75" s="27" t="s">
        <v>552</v>
      </c>
      <c r="N75" s="28">
        <v>45777</v>
      </c>
      <c r="O75" s="40" t="str" cm="1">
        <f t="array" ref="O75">IF(S75="Sim", "Em ação preparatória", IFERROR(INDEX('[2]Situação-Fase-SituaçãoSite'!$C$2:$C$215,MATCH(1,('[2]Situação-Fase-SituaçãoSite'!$A$2:$A$215=P75)*('[2]Situação-Fase-SituaçãoSite'!$B$2:$B$215=Q75),0)),"Combinação da Situação e Fase inválida"))</f>
        <v>Concluído</v>
      </c>
      <c r="P75" s="41" t="s">
        <v>50</v>
      </c>
      <c r="Q75" s="41" t="s">
        <v>67</v>
      </c>
      <c r="R75" s="64">
        <v>100</v>
      </c>
      <c r="S75" s="41" t="s">
        <v>41</v>
      </c>
      <c r="T75" s="41"/>
      <c r="U75" s="65">
        <v>44229</v>
      </c>
      <c r="V75" s="65">
        <v>45412</v>
      </c>
      <c r="W75" s="44"/>
      <c r="X75" s="44"/>
      <c r="Y75" s="44"/>
      <c r="Z75" s="44">
        <v>0</v>
      </c>
      <c r="AA75" s="44">
        <v>0</v>
      </c>
      <c r="AB75" s="44">
        <v>0</v>
      </c>
      <c r="AC75" s="44">
        <v>0</v>
      </c>
      <c r="AD75" s="44">
        <v>0</v>
      </c>
      <c r="AE75" s="44">
        <v>0</v>
      </c>
      <c r="AF75" s="46" t="s">
        <v>553</v>
      </c>
      <c r="AG75" s="46" t="s">
        <v>95</v>
      </c>
      <c r="AH75" s="46" t="s">
        <v>95</v>
      </c>
      <c r="AI75" s="47" t="s">
        <v>108</v>
      </c>
      <c r="AJ75" s="27"/>
    </row>
    <row r="76" spans="1:36" hidden="1" x14ac:dyDescent="0.25">
      <c r="A76" s="26">
        <v>2071</v>
      </c>
      <c r="B76" s="26" t="s">
        <v>554</v>
      </c>
      <c r="C76" s="27" t="s">
        <v>555</v>
      </c>
      <c r="D76" s="27" t="s">
        <v>65</v>
      </c>
      <c r="E76" s="27" t="s">
        <v>35</v>
      </c>
      <c r="F76" s="27" t="s">
        <v>36</v>
      </c>
      <c r="G76" s="27" t="s">
        <v>101</v>
      </c>
      <c r="H76" s="27" t="s">
        <v>37</v>
      </c>
      <c r="I76" s="27" t="s">
        <v>38</v>
      </c>
      <c r="J76" s="27" t="s">
        <v>55</v>
      </c>
      <c r="K76" s="27" t="s">
        <v>556</v>
      </c>
      <c r="L76" s="27" t="s">
        <v>66</v>
      </c>
      <c r="M76" s="27" t="s">
        <v>552</v>
      </c>
      <c r="N76" s="28">
        <v>45777</v>
      </c>
      <c r="O76" s="40" t="str" cm="1">
        <f t="array" ref="O76">IF(S76="Sim", "Em ação preparatória", IFERROR(INDEX('[2]Situação-Fase-SituaçãoSite'!$C$2:$C$215,MATCH(1,('[2]Situação-Fase-SituaçãoSite'!$A$2:$A$215=P76)*('[2]Situação-Fase-SituaçãoSite'!$B$2:$B$215=Q76),0)),"Combinação da Situação e Fase inválida"))</f>
        <v>Em execução</v>
      </c>
      <c r="P76" s="41" t="s">
        <v>40</v>
      </c>
      <c r="Q76" s="41" t="s">
        <v>61</v>
      </c>
      <c r="R76" s="64">
        <v>80</v>
      </c>
      <c r="S76" s="41" t="s">
        <v>41</v>
      </c>
      <c r="T76" s="41"/>
      <c r="U76" s="65">
        <v>43871</v>
      </c>
      <c r="V76" s="65">
        <v>46022</v>
      </c>
      <c r="W76" s="44"/>
      <c r="X76" s="44"/>
      <c r="Y76" s="44"/>
      <c r="Z76" s="44">
        <v>0</v>
      </c>
      <c r="AA76" s="44">
        <v>0</v>
      </c>
      <c r="AB76" s="44">
        <v>0</v>
      </c>
      <c r="AC76" s="44">
        <v>0</v>
      </c>
      <c r="AD76" s="44">
        <v>0</v>
      </c>
      <c r="AE76" s="44">
        <v>0</v>
      </c>
      <c r="AF76" s="46" t="s">
        <v>557</v>
      </c>
      <c r="AG76" s="46" t="s">
        <v>558</v>
      </c>
      <c r="AH76" s="46" t="s">
        <v>559</v>
      </c>
      <c r="AI76" s="47" t="s">
        <v>108</v>
      </c>
      <c r="AJ76" s="27"/>
    </row>
    <row r="77" spans="1:36" x14ac:dyDescent="0.25">
      <c r="A77" s="26">
        <v>2072</v>
      </c>
      <c r="B77" s="26" t="s">
        <v>560</v>
      </c>
      <c r="C77" s="27" t="s">
        <v>561</v>
      </c>
      <c r="D77" s="27" t="s">
        <v>65</v>
      </c>
      <c r="E77" s="27" t="s">
        <v>35</v>
      </c>
      <c r="F77" s="27" t="s">
        <v>36</v>
      </c>
      <c r="G77" s="27" t="s">
        <v>101</v>
      </c>
      <c r="H77" s="27" t="s">
        <v>37</v>
      </c>
      <c r="I77" s="27" t="s">
        <v>38</v>
      </c>
      <c r="J77" s="27" t="s">
        <v>55</v>
      </c>
      <c r="K77" s="27" t="s">
        <v>562</v>
      </c>
      <c r="L77" s="27" t="s">
        <v>66</v>
      </c>
      <c r="M77" s="27" t="s">
        <v>563</v>
      </c>
      <c r="N77" s="28">
        <v>45777</v>
      </c>
      <c r="O77" s="40" t="str" cm="1">
        <f t="array" ref="O77">IF(S77="Sim", "Em ação preparatória", IFERROR(INDEX('[2]Situação-Fase-SituaçãoSite'!$C$2:$C$215,MATCH(1,('[2]Situação-Fase-SituaçãoSite'!$A$2:$A$215=P77)*('[2]Situação-Fase-SituaçãoSite'!$B$2:$B$215=Q77),0)),"Combinação da Situação e Fase inválida"))</f>
        <v>Em execução</v>
      </c>
      <c r="P77" s="41" t="s">
        <v>40</v>
      </c>
      <c r="Q77" s="41" t="s">
        <v>61</v>
      </c>
      <c r="R77" s="68">
        <v>59.654891290125001</v>
      </c>
      <c r="S77" s="41" t="s">
        <v>41</v>
      </c>
      <c r="T77" s="41"/>
      <c r="U77" s="67" t="s">
        <v>1558</v>
      </c>
      <c r="V77" s="67" t="s">
        <v>1559</v>
      </c>
      <c r="W77" s="44">
        <v>0</v>
      </c>
      <c r="X77" s="44">
        <v>0</v>
      </c>
      <c r="Y77" s="44">
        <v>3371813.27</v>
      </c>
      <c r="Z77" s="44">
        <v>0</v>
      </c>
      <c r="AA77" s="44">
        <v>0</v>
      </c>
      <c r="AB77" s="44">
        <v>0</v>
      </c>
      <c r="AC77" s="44">
        <v>0</v>
      </c>
      <c r="AD77" s="44">
        <v>0</v>
      </c>
      <c r="AE77" s="44">
        <v>0</v>
      </c>
      <c r="AF77" s="46" t="s">
        <v>564</v>
      </c>
      <c r="AG77" s="46" t="s">
        <v>565</v>
      </c>
      <c r="AH77" s="46" t="s">
        <v>566</v>
      </c>
      <c r="AI77" s="47" t="s">
        <v>567</v>
      </c>
      <c r="AJ77" s="27"/>
    </row>
    <row r="78" spans="1:36" hidden="1" x14ac:dyDescent="0.25">
      <c r="A78" s="26">
        <v>2074</v>
      </c>
      <c r="B78" s="26" t="s">
        <v>568</v>
      </c>
      <c r="C78" s="27" t="s">
        <v>569</v>
      </c>
      <c r="D78" s="27" t="s">
        <v>58</v>
      </c>
      <c r="E78" s="27" t="s">
        <v>35</v>
      </c>
      <c r="F78" s="27" t="s">
        <v>36</v>
      </c>
      <c r="G78" s="27" t="s">
        <v>59</v>
      </c>
      <c r="H78" s="27" t="s">
        <v>37</v>
      </c>
      <c r="I78" s="27" t="s">
        <v>38</v>
      </c>
      <c r="J78" s="27" t="s">
        <v>570</v>
      </c>
      <c r="K78" s="27" t="s">
        <v>571</v>
      </c>
      <c r="L78" s="27" t="s">
        <v>66</v>
      </c>
      <c r="N78" s="28">
        <v>45777</v>
      </c>
      <c r="O78" s="40" t="str" cm="1">
        <f t="array" ref="O78">IF(S78="Sim", "Em ação preparatória", IFERROR(INDEX('[2]Situação-Fase-SituaçãoSite'!$C$2:$C$215,MATCH(1,('[2]Situação-Fase-SituaçãoSite'!$A$2:$A$215=P78)*('[2]Situação-Fase-SituaçãoSite'!$B$2:$B$215=Q78),0)),"Combinação da Situação e Fase inválida"))</f>
        <v>Em ação preparatória</v>
      </c>
      <c r="P78" s="41" t="s">
        <v>62</v>
      </c>
      <c r="Q78" s="41" t="s">
        <v>151</v>
      </c>
      <c r="R78" s="64">
        <v>0</v>
      </c>
      <c r="S78" s="41" t="s">
        <v>41</v>
      </c>
      <c r="T78" s="41"/>
      <c r="U78" s="67">
        <v>45930</v>
      </c>
      <c r="V78" s="67">
        <v>46660</v>
      </c>
      <c r="W78" s="44">
        <v>0</v>
      </c>
      <c r="X78" s="44">
        <v>0</v>
      </c>
      <c r="Y78" s="44">
        <v>3365.05</v>
      </c>
      <c r="Z78" s="44">
        <v>0</v>
      </c>
      <c r="AA78" s="44">
        <v>0</v>
      </c>
      <c r="AB78" s="44">
        <v>0</v>
      </c>
      <c r="AC78" s="44">
        <v>0</v>
      </c>
      <c r="AD78" s="44">
        <v>0</v>
      </c>
      <c r="AE78" s="44">
        <v>0</v>
      </c>
      <c r="AF78" s="46" t="s">
        <v>572</v>
      </c>
      <c r="AG78" s="46" t="s">
        <v>573</v>
      </c>
      <c r="AH78" s="46" t="s">
        <v>574</v>
      </c>
      <c r="AI78" s="47" t="s">
        <v>108</v>
      </c>
      <c r="AJ78" s="27"/>
    </row>
    <row r="79" spans="1:36" hidden="1" x14ac:dyDescent="0.25">
      <c r="A79" s="26">
        <v>2076</v>
      </c>
      <c r="B79" s="26" t="s">
        <v>575</v>
      </c>
      <c r="C79" s="27" t="s">
        <v>576</v>
      </c>
      <c r="D79" s="27" t="s">
        <v>84</v>
      </c>
      <c r="E79" s="27" t="s">
        <v>35</v>
      </c>
      <c r="F79" s="27" t="s">
        <v>36</v>
      </c>
      <c r="G79" s="27" t="s">
        <v>84</v>
      </c>
      <c r="H79" s="27" t="s">
        <v>37</v>
      </c>
      <c r="I79" s="27" t="s">
        <v>38</v>
      </c>
      <c r="J79" s="27" t="s">
        <v>43</v>
      </c>
      <c r="K79" s="27" t="s">
        <v>577</v>
      </c>
      <c r="L79" s="27" t="s">
        <v>66</v>
      </c>
      <c r="M79" s="27" t="s">
        <v>578</v>
      </c>
      <c r="N79" s="28">
        <v>45777</v>
      </c>
      <c r="O79" s="40" t="str" cm="1">
        <f t="array" ref="O79">IF(S79="Sim", "Em ação preparatória", IFERROR(INDEX('[2]Situação-Fase-SituaçãoSite'!$C$2:$C$215,MATCH(1,('[2]Situação-Fase-SituaçãoSite'!$A$2:$A$215=P79)*('[2]Situação-Fase-SituaçãoSite'!$B$2:$B$215=Q79),0)),"Combinação da Situação e Fase inválida"))</f>
        <v>Em ação preparatória</v>
      </c>
      <c r="P79" s="41" t="s">
        <v>62</v>
      </c>
      <c r="Q79" s="41" t="s">
        <v>63</v>
      </c>
      <c r="R79" s="64">
        <v>0</v>
      </c>
      <c r="S79" s="41" t="s">
        <v>41</v>
      </c>
      <c r="T79" s="41"/>
      <c r="U79" s="65">
        <v>45930</v>
      </c>
      <c r="V79" s="65">
        <v>46538</v>
      </c>
      <c r="W79" s="44"/>
      <c r="X79" s="44"/>
      <c r="Y79" s="44"/>
      <c r="Z79" s="44">
        <v>0</v>
      </c>
      <c r="AA79" s="44">
        <v>0</v>
      </c>
      <c r="AB79" s="44">
        <v>0</v>
      </c>
      <c r="AC79" s="44">
        <v>0</v>
      </c>
      <c r="AD79" s="44">
        <v>0</v>
      </c>
      <c r="AE79" s="44">
        <v>0</v>
      </c>
      <c r="AF79" s="46" t="s">
        <v>579</v>
      </c>
      <c r="AG79" s="46" t="s">
        <v>580</v>
      </c>
      <c r="AH79" s="46" t="s">
        <v>581</v>
      </c>
      <c r="AI79" s="47" t="s">
        <v>582</v>
      </c>
      <c r="AJ79" s="27"/>
    </row>
    <row r="80" spans="1:36" hidden="1" x14ac:dyDescent="0.25">
      <c r="A80" s="26">
        <v>2077</v>
      </c>
      <c r="B80" s="26" t="s">
        <v>583</v>
      </c>
      <c r="C80" s="27" t="s">
        <v>584</v>
      </c>
      <c r="D80" s="27" t="s">
        <v>65</v>
      </c>
      <c r="E80" s="27" t="s">
        <v>35</v>
      </c>
      <c r="F80" s="27" t="s">
        <v>36</v>
      </c>
      <c r="G80" s="27" t="s">
        <v>69</v>
      </c>
      <c r="H80" s="27" t="s">
        <v>37</v>
      </c>
      <c r="I80" s="27" t="s">
        <v>38</v>
      </c>
      <c r="J80" s="27" t="s">
        <v>43</v>
      </c>
      <c r="K80" s="27" t="s">
        <v>70</v>
      </c>
      <c r="L80" s="27" t="s">
        <v>66</v>
      </c>
      <c r="N80" s="28">
        <v>45777</v>
      </c>
      <c r="O80" s="40" t="str" cm="1">
        <f t="array" ref="O80">IF(S80="Sim", "Em ação preparatória", IFERROR(INDEX('[2]Situação-Fase-SituaçãoSite'!$C$2:$C$215,MATCH(1,('[2]Situação-Fase-SituaçãoSite'!$A$2:$A$215=P80)*('[2]Situação-Fase-SituaçãoSite'!$B$2:$B$215=Q80),0)),"Combinação da Situação e Fase inválida"))</f>
        <v>Concluído</v>
      </c>
      <c r="P80" s="41" t="s">
        <v>50</v>
      </c>
      <c r="Q80" s="41" t="s">
        <v>585</v>
      </c>
      <c r="R80" s="64">
        <v>100</v>
      </c>
      <c r="S80" s="41" t="s">
        <v>41</v>
      </c>
      <c r="T80" s="41"/>
      <c r="U80" s="65">
        <v>45291</v>
      </c>
      <c r="V80" s="67" t="s">
        <v>1560</v>
      </c>
      <c r="W80" s="44">
        <v>0</v>
      </c>
      <c r="X80" s="44">
        <v>0</v>
      </c>
      <c r="Y80" s="44">
        <v>0</v>
      </c>
      <c r="Z80" s="44">
        <v>0</v>
      </c>
      <c r="AA80" s="44">
        <v>0</v>
      </c>
      <c r="AB80" s="44">
        <v>0</v>
      </c>
      <c r="AC80" s="44">
        <v>0</v>
      </c>
      <c r="AD80" s="44">
        <v>0</v>
      </c>
      <c r="AE80" s="44">
        <v>0</v>
      </c>
      <c r="AF80" s="46" t="s">
        <v>586</v>
      </c>
      <c r="AG80" s="46" t="s">
        <v>587</v>
      </c>
      <c r="AH80" s="46" t="s">
        <v>588</v>
      </c>
      <c r="AI80" s="47" t="s">
        <v>108</v>
      </c>
      <c r="AJ80" s="27"/>
    </row>
    <row r="81" spans="1:36" hidden="1" x14ac:dyDescent="0.25">
      <c r="A81" s="26">
        <v>2079</v>
      </c>
      <c r="B81" s="26" t="s">
        <v>589</v>
      </c>
      <c r="C81" s="27" t="s">
        <v>590</v>
      </c>
      <c r="D81" s="27" t="s">
        <v>100</v>
      </c>
      <c r="E81" s="27" t="s">
        <v>35</v>
      </c>
      <c r="F81" s="27" t="s">
        <v>36</v>
      </c>
      <c r="G81" s="27" t="s">
        <v>101</v>
      </c>
      <c r="H81" s="27" t="s">
        <v>37</v>
      </c>
      <c r="I81" s="27" t="s">
        <v>38</v>
      </c>
      <c r="J81" s="27" t="s">
        <v>43</v>
      </c>
      <c r="K81" s="27" t="s">
        <v>591</v>
      </c>
      <c r="L81" s="27" t="s">
        <v>66</v>
      </c>
      <c r="M81" s="27" t="s">
        <v>578</v>
      </c>
      <c r="N81" s="28">
        <v>45777</v>
      </c>
      <c r="O81" s="40" t="str" cm="1">
        <f t="array" ref="O81">IF(S81="Sim", "Em ação preparatória", IFERROR(INDEX('[2]Situação-Fase-SituaçãoSite'!$C$2:$C$215,MATCH(1,('[2]Situação-Fase-SituaçãoSite'!$A$2:$A$215=P81)*('[2]Situação-Fase-SituaçãoSite'!$B$2:$B$215=Q81),0)),"Combinação da Situação e Fase inválida"))</f>
        <v>Em ação preparatória</v>
      </c>
      <c r="P81" s="41" t="s">
        <v>158</v>
      </c>
      <c r="Q81" s="41" t="s">
        <v>158</v>
      </c>
      <c r="R81" s="64">
        <v>6.1</v>
      </c>
      <c r="S81" s="41" t="s">
        <v>159</v>
      </c>
      <c r="T81" s="41" t="s">
        <v>160</v>
      </c>
      <c r="U81" s="65">
        <v>41711</v>
      </c>
      <c r="V81" s="65">
        <v>46681</v>
      </c>
      <c r="W81" s="44"/>
      <c r="X81" s="44"/>
      <c r="Y81" s="44"/>
      <c r="Z81" s="44">
        <v>0</v>
      </c>
      <c r="AA81" s="44">
        <v>0</v>
      </c>
      <c r="AB81" s="44">
        <v>0</v>
      </c>
      <c r="AC81" s="44">
        <v>0</v>
      </c>
      <c r="AD81" s="44">
        <v>0</v>
      </c>
      <c r="AE81" s="44">
        <v>0</v>
      </c>
      <c r="AF81" s="46" t="s">
        <v>592</v>
      </c>
      <c r="AG81" s="46" t="s">
        <v>593</v>
      </c>
      <c r="AH81" s="46" t="s">
        <v>594</v>
      </c>
      <c r="AI81" s="47" t="s">
        <v>108</v>
      </c>
      <c r="AJ81" s="27"/>
    </row>
    <row r="82" spans="1:36" hidden="1" x14ac:dyDescent="0.25">
      <c r="A82" s="26">
        <v>2080</v>
      </c>
      <c r="B82" s="26" t="s">
        <v>595</v>
      </c>
      <c r="C82" s="27" t="s">
        <v>596</v>
      </c>
      <c r="D82" s="27" t="s">
        <v>100</v>
      </c>
      <c r="E82" s="27" t="s">
        <v>35</v>
      </c>
      <c r="F82" s="27" t="s">
        <v>36</v>
      </c>
      <c r="G82" s="27" t="s">
        <v>101</v>
      </c>
      <c r="H82" s="27" t="s">
        <v>37</v>
      </c>
      <c r="I82" s="27" t="s">
        <v>38</v>
      </c>
      <c r="J82" s="27" t="s">
        <v>43</v>
      </c>
      <c r="K82" s="27" t="s">
        <v>591</v>
      </c>
      <c r="L82" s="27" t="s">
        <v>66</v>
      </c>
      <c r="M82" s="27" t="s">
        <v>578</v>
      </c>
      <c r="N82" s="28">
        <v>45777</v>
      </c>
      <c r="O82" s="40" t="str" cm="1">
        <f t="array" ref="O82">IF(S82="Sim", "Em ação preparatória", IFERROR(INDEX('[2]Situação-Fase-SituaçãoSite'!$C$2:$C$215,MATCH(1,('[2]Situação-Fase-SituaçãoSite'!$A$2:$A$215=P82)*('[2]Situação-Fase-SituaçãoSite'!$B$2:$B$215=Q82),0)),"Combinação da Situação e Fase inválida"))</f>
        <v>Em ação preparatória</v>
      </c>
      <c r="P82" s="41" t="s">
        <v>158</v>
      </c>
      <c r="Q82" s="41" t="s">
        <v>158</v>
      </c>
      <c r="R82" s="64">
        <v>10</v>
      </c>
      <c r="S82" s="41" t="s">
        <v>159</v>
      </c>
      <c r="T82" s="41" t="s">
        <v>160</v>
      </c>
      <c r="U82" s="65">
        <v>41711</v>
      </c>
      <c r="V82" s="65">
        <v>46681</v>
      </c>
      <c r="W82" s="44"/>
      <c r="X82" s="44"/>
      <c r="Y82" s="44"/>
      <c r="Z82" s="44">
        <v>0</v>
      </c>
      <c r="AA82" s="44">
        <v>0</v>
      </c>
      <c r="AB82" s="44">
        <v>0</v>
      </c>
      <c r="AC82" s="44">
        <v>0</v>
      </c>
      <c r="AD82" s="44">
        <v>0</v>
      </c>
      <c r="AE82" s="44">
        <v>0</v>
      </c>
      <c r="AF82" s="46" t="s">
        <v>597</v>
      </c>
      <c r="AG82" s="46" t="s">
        <v>598</v>
      </c>
      <c r="AH82" s="46" t="s">
        <v>599</v>
      </c>
      <c r="AI82" s="47" t="s">
        <v>108</v>
      </c>
      <c r="AJ82" s="27"/>
    </row>
    <row r="83" spans="1:36" hidden="1" x14ac:dyDescent="0.25">
      <c r="A83" s="26">
        <v>2081</v>
      </c>
      <c r="B83" s="26" t="s">
        <v>600</v>
      </c>
      <c r="C83" s="27" t="s">
        <v>601</v>
      </c>
      <c r="D83" s="27" t="s">
        <v>100</v>
      </c>
      <c r="E83" s="27" t="s">
        <v>35</v>
      </c>
      <c r="F83" s="27" t="s">
        <v>36</v>
      </c>
      <c r="G83" s="27" t="s">
        <v>101</v>
      </c>
      <c r="H83" s="27" t="s">
        <v>37</v>
      </c>
      <c r="I83" s="27" t="s">
        <v>38</v>
      </c>
      <c r="J83" s="27" t="s">
        <v>43</v>
      </c>
      <c r="K83" s="27" t="s">
        <v>591</v>
      </c>
      <c r="L83" s="27" t="s">
        <v>66</v>
      </c>
      <c r="M83" s="27" t="s">
        <v>578</v>
      </c>
      <c r="N83" s="28">
        <v>45777</v>
      </c>
      <c r="O83" s="40" t="str" cm="1">
        <f t="array" ref="O83">IF(S83="Sim", "Em ação preparatória", IFERROR(INDEX('[2]Situação-Fase-SituaçãoSite'!$C$2:$C$215,MATCH(1,('[2]Situação-Fase-SituaçãoSite'!$A$2:$A$215=P83)*('[2]Situação-Fase-SituaçãoSite'!$B$2:$B$215=Q83),0)),"Combinação da Situação e Fase inválida"))</f>
        <v>Em execução</v>
      </c>
      <c r="P83" s="41" t="s">
        <v>40</v>
      </c>
      <c r="Q83" s="41" t="s">
        <v>61</v>
      </c>
      <c r="R83" s="64">
        <v>18</v>
      </c>
      <c r="S83" s="41" t="s">
        <v>41</v>
      </c>
      <c r="T83" s="41"/>
      <c r="U83" s="65">
        <v>41711</v>
      </c>
      <c r="V83" s="65">
        <v>46252</v>
      </c>
      <c r="W83" s="44"/>
      <c r="X83" s="44"/>
      <c r="Y83" s="44"/>
      <c r="Z83" s="44">
        <v>0</v>
      </c>
      <c r="AA83" s="44">
        <v>0</v>
      </c>
      <c r="AB83" s="44">
        <v>0</v>
      </c>
      <c r="AC83" s="44">
        <v>0</v>
      </c>
      <c r="AD83" s="44">
        <v>0</v>
      </c>
      <c r="AE83" s="44">
        <v>0</v>
      </c>
      <c r="AF83" s="46" t="s">
        <v>602</v>
      </c>
      <c r="AG83" s="46" t="s">
        <v>95</v>
      </c>
      <c r="AH83" s="46" t="s">
        <v>603</v>
      </c>
      <c r="AI83" s="47" t="s">
        <v>108</v>
      </c>
      <c r="AJ83" s="27"/>
    </row>
    <row r="84" spans="1:36" hidden="1" x14ac:dyDescent="0.25">
      <c r="A84" s="26">
        <v>2082</v>
      </c>
      <c r="B84" s="26" t="s">
        <v>604</v>
      </c>
      <c r="C84" s="27" t="s">
        <v>605</v>
      </c>
      <c r="D84" s="27" t="s">
        <v>100</v>
      </c>
      <c r="E84" s="27" t="s">
        <v>35</v>
      </c>
      <c r="F84" s="27" t="s">
        <v>36</v>
      </c>
      <c r="G84" s="27" t="s">
        <v>101</v>
      </c>
      <c r="H84" s="27" t="s">
        <v>37</v>
      </c>
      <c r="I84" s="27" t="s">
        <v>38</v>
      </c>
      <c r="J84" s="27" t="s">
        <v>43</v>
      </c>
      <c r="K84" s="27" t="s">
        <v>591</v>
      </c>
      <c r="L84" s="27" t="s">
        <v>66</v>
      </c>
      <c r="M84" s="27" t="s">
        <v>578</v>
      </c>
      <c r="N84" s="28">
        <v>45777</v>
      </c>
      <c r="O84" s="40" t="str" cm="1">
        <f t="array" ref="O84">IF(S84="Sim", "Em ação preparatória", IFERROR(INDEX('[2]Situação-Fase-SituaçãoSite'!$C$2:$C$215,MATCH(1,('[2]Situação-Fase-SituaçãoSite'!$A$2:$A$215=P84)*('[2]Situação-Fase-SituaçãoSite'!$B$2:$B$215=Q84),0)),"Combinação da Situação e Fase inválida"))</f>
        <v>Em execução</v>
      </c>
      <c r="P84" s="41" t="s">
        <v>40</v>
      </c>
      <c r="Q84" s="41" t="s">
        <v>61</v>
      </c>
      <c r="R84" s="64">
        <v>49</v>
      </c>
      <c r="S84" s="41" t="s">
        <v>41</v>
      </c>
      <c r="T84" s="41"/>
      <c r="U84" s="65">
        <v>41711</v>
      </c>
      <c r="V84" s="65">
        <v>45961</v>
      </c>
      <c r="W84" s="44"/>
      <c r="X84" s="44"/>
      <c r="Y84" s="44"/>
      <c r="Z84" s="44">
        <v>0</v>
      </c>
      <c r="AA84" s="44">
        <v>0</v>
      </c>
      <c r="AB84" s="44">
        <v>0</v>
      </c>
      <c r="AC84" s="44">
        <v>0</v>
      </c>
      <c r="AD84" s="44">
        <v>0</v>
      </c>
      <c r="AE84" s="44">
        <v>0</v>
      </c>
      <c r="AF84" s="46" t="s">
        <v>606</v>
      </c>
      <c r="AG84" s="46" t="s">
        <v>607</v>
      </c>
      <c r="AH84" s="46" t="s">
        <v>608</v>
      </c>
      <c r="AI84" s="47" t="s">
        <v>108</v>
      </c>
      <c r="AJ84" s="27"/>
    </row>
    <row r="85" spans="1:36" hidden="1" x14ac:dyDescent="0.25">
      <c r="A85" s="26">
        <v>2083</v>
      </c>
      <c r="B85" s="26" t="s">
        <v>609</v>
      </c>
      <c r="C85" s="27" t="s">
        <v>610</v>
      </c>
      <c r="D85" s="27" t="s">
        <v>65</v>
      </c>
      <c r="E85" s="27" t="s">
        <v>35</v>
      </c>
      <c r="F85" s="27" t="s">
        <v>36</v>
      </c>
      <c r="G85" s="27" t="s">
        <v>101</v>
      </c>
      <c r="H85" s="27" t="s">
        <v>37</v>
      </c>
      <c r="I85" s="27" t="s">
        <v>38</v>
      </c>
      <c r="J85" s="27" t="s">
        <v>43</v>
      </c>
      <c r="K85" s="27" t="s">
        <v>611</v>
      </c>
      <c r="L85" s="27" t="s">
        <v>66</v>
      </c>
      <c r="M85" s="27" t="s">
        <v>578</v>
      </c>
      <c r="N85" s="28">
        <v>45777</v>
      </c>
      <c r="O85" s="40" t="str" cm="1">
        <f t="array" ref="O85">IF(S85="Sim", "Em ação preparatória", IFERROR(INDEX('[2]Situação-Fase-SituaçãoSite'!$C$2:$C$215,MATCH(1,('[2]Situação-Fase-SituaçãoSite'!$A$2:$A$215=P85)*('[2]Situação-Fase-SituaçãoSite'!$B$2:$B$215=Q85),0)),"Combinação da Situação e Fase inválida"))</f>
        <v>Em execução</v>
      </c>
      <c r="P85" s="41" t="s">
        <v>40</v>
      </c>
      <c r="Q85" s="41" t="s">
        <v>61</v>
      </c>
      <c r="R85" s="64">
        <v>48</v>
      </c>
      <c r="S85" s="41" t="s">
        <v>41</v>
      </c>
      <c r="T85" s="41"/>
      <c r="U85" s="65">
        <v>43943</v>
      </c>
      <c r="V85" s="65">
        <v>46197</v>
      </c>
      <c r="W85" s="44"/>
      <c r="X85" s="44"/>
      <c r="Y85" s="44"/>
      <c r="Z85" s="44">
        <v>0</v>
      </c>
      <c r="AA85" s="44">
        <v>0</v>
      </c>
      <c r="AB85" s="44">
        <v>0</v>
      </c>
      <c r="AC85" s="44">
        <v>0</v>
      </c>
      <c r="AD85" s="44">
        <v>0</v>
      </c>
      <c r="AE85" s="44">
        <v>0</v>
      </c>
      <c r="AF85" s="46" t="s">
        <v>612</v>
      </c>
      <c r="AG85" s="46" t="s">
        <v>613</v>
      </c>
      <c r="AH85" s="46" t="s">
        <v>614</v>
      </c>
      <c r="AI85" s="47" t="s">
        <v>615</v>
      </c>
      <c r="AJ85" s="27"/>
    </row>
    <row r="86" spans="1:36" hidden="1" x14ac:dyDescent="0.25">
      <c r="A86" s="26">
        <v>2084</v>
      </c>
      <c r="B86" s="26" t="s">
        <v>616</v>
      </c>
      <c r="C86" s="27" t="s">
        <v>617</v>
      </c>
      <c r="D86" s="27" t="s">
        <v>100</v>
      </c>
      <c r="E86" s="27" t="s">
        <v>35</v>
      </c>
      <c r="F86" s="27" t="s">
        <v>36</v>
      </c>
      <c r="G86" s="27" t="s">
        <v>101</v>
      </c>
      <c r="H86" s="27" t="s">
        <v>37</v>
      </c>
      <c r="I86" s="27" t="s">
        <v>38</v>
      </c>
      <c r="J86" s="27" t="s">
        <v>43</v>
      </c>
      <c r="K86" s="27" t="s">
        <v>618</v>
      </c>
      <c r="L86" s="27" t="s">
        <v>66</v>
      </c>
      <c r="M86" s="27" t="s">
        <v>578</v>
      </c>
      <c r="N86" s="28">
        <v>45777</v>
      </c>
      <c r="O86" s="40" t="str" cm="1">
        <f t="array" ref="O86">IF(S86="Sim", "Em ação preparatória", IFERROR(INDEX('[2]Situação-Fase-SituaçãoSite'!$C$2:$C$215,MATCH(1,('[2]Situação-Fase-SituaçãoSite'!$A$2:$A$215=P86)*('[2]Situação-Fase-SituaçãoSite'!$B$2:$B$215=Q86),0)),"Combinação da Situação e Fase inválida"))</f>
        <v>Em ação preparatória</v>
      </c>
      <c r="P86" s="41" t="s">
        <v>158</v>
      </c>
      <c r="Q86" s="41" t="s">
        <v>158</v>
      </c>
      <c r="R86" s="64">
        <v>80</v>
      </c>
      <c r="S86" s="41" t="s">
        <v>159</v>
      </c>
      <c r="T86" s="41" t="s">
        <v>160</v>
      </c>
      <c r="U86" s="65">
        <v>43453</v>
      </c>
      <c r="V86" s="65">
        <v>46538</v>
      </c>
      <c r="W86" s="44"/>
      <c r="X86" s="44"/>
      <c r="Y86" s="44"/>
      <c r="Z86" s="44">
        <v>0</v>
      </c>
      <c r="AA86" s="44">
        <v>0</v>
      </c>
      <c r="AB86" s="44">
        <v>0</v>
      </c>
      <c r="AC86" s="44">
        <v>0</v>
      </c>
      <c r="AD86" s="44">
        <v>0</v>
      </c>
      <c r="AE86" s="44">
        <v>0</v>
      </c>
      <c r="AF86" s="46" t="s">
        <v>619</v>
      </c>
      <c r="AG86" s="46" t="s">
        <v>620</v>
      </c>
      <c r="AH86" s="46" t="s">
        <v>621</v>
      </c>
      <c r="AI86" s="47" t="s">
        <v>622</v>
      </c>
      <c r="AJ86" s="27"/>
    </row>
    <row r="87" spans="1:36" hidden="1" x14ac:dyDescent="0.25">
      <c r="A87" s="26">
        <v>2085</v>
      </c>
      <c r="B87" s="26" t="s">
        <v>623</v>
      </c>
      <c r="C87" s="27" t="s">
        <v>624</v>
      </c>
      <c r="D87" s="27" t="s">
        <v>100</v>
      </c>
      <c r="E87" s="27" t="s">
        <v>35</v>
      </c>
      <c r="F87" s="27" t="s">
        <v>36</v>
      </c>
      <c r="G87" s="27" t="s">
        <v>101</v>
      </c>
      <c r="H87" s="27" t="s">
        <v>37</v>
      </c>
      <c r="I87" s="27" t="s">
        <v>38</v>
      </c>
      <c r="J87" s="27" t="s">
        <v>43</v>
      </c>
      <c r="K87" s="27" t="s">
        <v>618</v>
      </c>
      <c r="L87" s="27" t="s">
        <v>66</v>
      </c>
      <c r="M87" s="27" t="s">
        <v>578</v>
      </c>
      <c r="N87" s="28">
        <v>45777</v>
      </c>
      <c r="O87" s="40" t="str" cm="1">
        <f t="array" ref="O87">IF(S87="Sim", "Em ação preparatória", IFERROR(INDEX('[2]Situação-Fase-SituaçãoSite'!$C$2:$C$215,MATCH(1,('[2]Situação-Fase-SituaçãoSite'!$A$2:$A$215=P87)*('[2]Situação-Fase-SituaçãoSite'!$B$2:$B$215=Q87),0)),"Combinação da Situação e Fase inválida"))</f>
        <v>Em execução</v>
      </c>
      <c r="P87" s="41" t="s">
        <v>40</v>
      </c>
      <c r="Q87" s="41" t="s">
        <v>61</v>
      </c>
      <c r="R87" s="64">
        <v>95</v>
      </c>
      <c r="S87" s="41" t="s">
        <v>41</v>
      </c>
      <c r="T87" s="41"/>
      <c r="U87" s="65">
        <v>43465</v>
      </c>
      <c r="V87" s="65">
        <v>46173</v>
      </c>
      <c r="W87" s="44"/>
      <c r="X87" s="44"/>
      <c r="Y87" s="44"/>
      <c r="Z87" s="44">
        <v>0</v>
      </c>
      <c r="AA87" s="44">
        <v>0</v>
      </c>
      <c r="AB87" s="44">
        <v>0</v>
      </c>
      <c r="AC87" s="44">
        <v>0</v>
      </c>
      <c r="AD87" s="44">
        <v>0</v>
      </c>
      <c r="AE87" s="44">
        <v>0</v>
      </c>
      <c r="AF87" s="46" t="s">
        <v>625</v>
      </c>
      <c r="AG87" s="46" t="s">
        <v>152</v>
      </c>
      <c r="AH87" s="46" t="s">
        <v>626</v>
      </c>
      <c r="AI87" s="47" t="s">
        <v>108</v>
      </c>
      <c r="AJ87" s="27"/>
    </row>
    <row r="88" spans="1:36" hidden="1" x14ac:dyDescent="0.25">
      <c r="A88" s="26">
        <v>2086</v>
      </c>
      <c r="B88" s="26" t="s">
        <v>627</v>
      </c>
      <c r="C88" s="27" t="s">
        <v>628</v>
      </c>
      <c r="D88" s="27" t="s">
        <v>100</v>
      </c>
      <c r="E88" s="27" t="s">
        <v>35</v>
      </c>
      <c r="F88" s="27" t="s">
        <v>36</v>
      </c>
      <c r="G88" s="27" t="s">
        <v>101</v>
      </c>
      <c r="H88" s="27" t="s">
        <v>37</v>
      </c>
      <c r="I88" s="27" t="s">
        <v>38</v>
      </c>
      <c r="J88" s="27" t="s">
        <v>43</v>
      </c>
      <c r="K88" s="27" t="s">
        <v>618</v>
      </c>
      <c r="L88" s="27" t="s">
        <v>66</v>
      </c>
      <c r="M88" s="27" t="s">
        <v>578</v>
      </c>
      <c r="N88" s="28">
        <v>45777</v>
      </c>
      <c r="O88" s="40" t="str" cm="1">
        <f t="array" ref="O88">IF(S88="Sim", "Em ação preparatória", IFERROR(INDEX('[2]Situação-Fase-SituaçãoSite'!$C$2:$C$215,MATCH(1,('[2]Situação-Fase-SituaçãoSite'!$A$2:$A$215=P88)*('[2]Situação-Fase-SituaçãoSite'!$B$2:$B$215=Q88),0)),"Combinação da Situação e Fase inválida"))</f>
        <v>Em execução</v>
      </c>
      <c r="P88" s="41" t="s">
        <v>40</v>
      </c>
      <c r="Q88" s="41" t="s">
        <v>61</v>
      </c>
      <c r="R88" s="64">
        <v>70</v>
      </c>
      <c r="S88" s="41" t="s">
        <v>41</v>
      </c>
      <c r="T88" s="41"/>
      <c r="U88" s="65">
        <v>44641</v>
      </c>
      <c r="V88" s="65">
        <v>46022</v>
      </c>
      <c r="W88" s="44"/>
      <c r="X88" s="44"/>
      <c r="Y88" s="44"/>
      <c r="Z88" s="44">
        <v>0</v>
      </c>
      <c r="AA88" s="44">
        <v>0</v>
      </c>
      <c r="AB88" s="44">
        <v>0</v>
      </c>
      <c r="AC88" s="44">
        <v>0</v>
      </c>
      <c r="AD88" s="44">
        <v>0</v>
      </c>
      <c r="AE88" s="44">
        <v>0</v>
      </c>
      <c r="AF88" s="46" t="s">
        <v>629</v>
      </c>
      <c r="AG88" s="46" t="s">
        <v>630</v>
      </c>
      <c r="AH88" s="46" t="s">
        <v>631</v>
      </c>
      <c r="AI88" s="47" t="s">
        <v>108</v>
      </c>
      <c r="AJ88" s="27"/>
    </row>
    <row r="89" spans="1:36" hidden="1" x14ac:dyDescent="0.25">
      <c r="A89" s="26">
        <v>2087</v>
      </c>
      <c r="B89" s="26" t="s">
        <v>632</v>
      </c>
      <c r="C89" s="27" t="s">
        <v>633</v>
      </c>
      <c r="D89" s="27" t="s">
        <v>100</v>
      </c>
      <c r="E89" s="27" t="s">
        <v>35</v>
      </c>
      <c r="F89" s="27" t="s">
        <v>36</v>
      </c>
      <c r="G89" s="27" t="s">
        <v>101</v>
      </c>
      <c r="H89" s="27" t="s">
        <v>37</v>
      </c>
      <c r="I89" s="27" t="s">
        <v>38</v>
      </c>
      <c r="J89" s="27" t="s">
        <v>43</v>
      </c>
      <c r="K89" s="27" t="s">
        <v>618</v>
      </c>
      <c r="L89" s="27" t="s">
        <v>66</v>
      </c>
      <c r="M89" s="27" t="s">
        <v>578</v>
      </c>
      <c r="N89" s="28">
        <v>45777</v>
      </c>
      <c r="O89" s="40" t="str" cm="1">
        <f t="array" ref="O89">IF(S89="Sim", "Em ação preparatória", IFERROR(INDEX('[2]Situação-Fase-SituaçãoSite'!$C$2:$C$215,MATCH(1,('[2]Situação-Fase-SituaçãoSite'!$A$2:$A$215=P89)*('[2]Situação-Fase-SituaçãoSite'!$B$2:$B$215=Q89),0)),"Combinação da Situação e Fase inválida"))</f>
        <v>Em execução</v>
      </c>
      <c r="P89" s="41" t="s">
        <v>40</v>
      </c>
      <c r="Q89" s="41" t="s">
        <v>61</v>
      </c>
      <c r="R89" s="64">
        <v>76</v>
      </c>
      <c r="S89" s="41" t="s">
        <v>41</v>
      </c>
      <c r="T89" s="41"/>
      <c r="U89" s="65">
        <v>45257</v>
      </c>
      <c r="V89" s="65">
        <v>46356</v>
      </c>
      <c r="W89" s="44"/>
      <c r="X89" s="44"/>
      <c r="Y89" s="44"/>
      <c r="Z89" s="44">
        <v>0</v>
      </c>
      <c r="AA89" s="44">
        <v>0</v>
      </c>
      <c r="AB89" s="44">
        <v>0</v>
      </c>
      <c r="AC89" s="44">
        <v>0</v>
      </c>
      <c r="AD89" s="44">
        <v>0</v>
      </c>
      <c r="AE89" s="44">
        <v>0</v>
      </c>
      <c r="AF89" s="46" t="s">
        <v>634</v>
      </c>
      <c r="AG89" s="46" t="s">
        <v>635</v>
      </c>
      <c r="AH89" s="46" t="s">
        <v>636</v>
      </c>
      <c r="AI89" s="47" t="s">
        <v>108</v>
      </c>
      <c r="AJ89" s="27"/>
    </row>
    <row r="90" spans="1:36" hidden="1" x14ac:dyDescent="0.25">
      <c r="A90" s="26">
        <v>2088</v>
      </c>
      <c r="B90" s="26" t="s">
        <v>637</v>
      </c>
      <c r="C90" s="27" t="s">
        <v>638</v>
      </c>
      <c r="D90" s="27" t="s">
        <v>100</v>
      </c>
      <c r="E90" s="27" t="s">
        <v>35</v>
      </c>
      <c r="F90" s="27" t="s">
        <v>36</v>
      </c>
      <c r="G90" s="27" t="s">
        <v>101</v>
      </c>
      <c r="H90" s="27" t="s">
        <v>37</v>
      </c>
      <c r="I90" s="27" t="s">
        <v>38</v>
      </c>
      <c r="J90" s="27" t="s">
        <v>43</v>
      </c>
      <c r="K90" s="27" t="s">
        <v>618</v>
      </c>
      <c r="L90" s="27" t="s">
        <v>66</v>
      </c>
      <c r="M90" s="27" t="s">
        <v>578</v>
      </c>
      <c r="N90" s="28">
        <v>45777</v>
      </c>
      <c r="O90" s="40" t="str" cm="1">
        <f t="array" ref="O90">IF(S90="Sim", "Em ação preparatória", IFERROR(INDEX('[2]Situação-Fase-SituaçãoSite'!$C$2:$C$215,MATCH(1,('[2]Situação-Fase-SituaçãoSite'!$A$2:$A$215=P90)*('[2]Situação-Fase-SituaçãoSite'!$B$2:$B$215=Q90),0)),"Combinação da Situação e Fase inválida"))</f>
        <v>Em execução</v>
      </c>
      <c r="P90" s="41" t="s">
        <v>40</v>
      </c>
      <c r="Q90" s="41" t="s">
        <v>61</v>
      </c>
      <c r="R90" s="64">
        <v>93</v>
      </c>
      <c r="S90" s="41" t="s">
        <v>41</v>
      </c>
      <c r="T90" s="41"/>
      <c r="U90" s="65">
        <v>41116</v>
      </c>
      <c r="V90" s="65">
        <v>45838</v>
      </c>
      <c r="W90" s="44"/>
      <c r="X90" s="44"/>
      <c r="Y90" s="44"/>
      <c r="Z90" s="44">
        <v>0</v>
      </c>
      <c r="AA90" s="44">
        <v>0</v>
      </c>
      <c r="AB90" s="44">
        <v>0</v>
      </c>
      <c r="AC90" s="44">
        <v>0</v>
      </c>
      <c r="AD90" s="44">
        <v>0</v>
      </c>
      <c r="AE90" s="44">
        <v>0</v>
      </c>
      <c r="AF90" s="46" t="s">
        <v>639</v>
      </c>
      <c r="AG90" s="46" t="s">
        <v>478</v>
      </c>
      <c r="AH90" s="46" t="s">
        <v>640</v>
      </c>
      <c r="AI90" s="47" t="s">
        <v>108</v>
      </c>
      <c r="AJ90" s="27"/>
    </row>
    <row r="91" spans="1:36" hidden="1" x14ac:dyDescent="0.25">
      <c r="A91" s="26">
        <v>2090</v>
      </c>
      <c r="B91" s="26" t="s">
        <v>641</v>
      </c>
      <c r="C91" s="27" t="s">
        <v>642</v>
      </c>
      <c r="D91" s="27" t="s">
        <v>58</v>
      </c>
      <c r="E91" s="27" t="s">
        <v>35</v>
      </c>
      <c r="F91" s="27" t="s">
        <v>36</v>
      </c>
      <c r="G91" s="27" t="s">
        <v>59</v>
      </c>
      <c r="H91" s="27" t="s">
        <v>37</v>
      </c>
      <c r="I91" s="27" t="s">
        <v>38</v>
      </c>
      <c r="J91" s="27" t="s">
        <v>64</v>
      </c>
      <c r="K91" s="27" t="s">
        <v>643</v>
      </c>
      <c r="L91" s="27" t="s">
        <v>66</v>
      </c>
      <c r="M91" s="27" t="s">
        <v>578</v>
      </c>
      <c r="N91" s="28">
        <v>45777</v>
      </c>
      <c r="O91" s="40" t="str" cm="1">
        <f t="array" ref="O91">IF(S91="Sim", "Em ação preparatória", IFERROR(INDEX('[2]Situação-Fase-SituaçãoSite'!$C$2:$C$215,MATCH(1,('[2]Situação-Fase-SituaçãoSite'!$A$2:$A$215=P91)*('[2]Situação-Fase-SituaçãoSite'!$B$2:$B$215=Q91),0)),"Combinação da Situação e Fase inválida"))</f>
        <v>Em execução</v>
      </c>
      <c r="P91" s="41" t="s">
        <v>40</v>
      </c>
      <c r="Q91" s="41" t="s">
        <v>61</v>
      </c>
      <c r="R91" s="64">
        <v>5</v>
      </c>
      <c r="S91" s="41" t="s">
        <v>41</v>
      </c>
      <c r="T91" s="41"/>
      <c r="U91" s="65">
        <v>44392</v>
      </c>
      <c r="V91" s="65">
        <v>46387</v>
      </c>
      <c r="W91" s="44"/>
      <c r="X91" s="44"/>
      <c r="Y91" s="44"/>
      <c r="Z91" s="44">
        <v>0</v>
      </c>
      <c r="AA91" s="44">
        <v>0</v>
      </c>
      <c r="AB91" s="44">
        <v>0</v>
      </c>
      <c r="AC91" s="44">
        <v>0</v>
      </c>
      <c r="AD91" s="44">
        <v>0</v>
      </c>
      <c r="AE91" s="44">
        <v>0</v>
      </c>
      <c r="AF91" s="46" t="s">
        <v>644</v>
      </c>
      <c r="AG91" s="46" t="s">
        <v>635</v>
      </c>
      <c r="AH91" s="46" t="s">
        <v>645</v>
      </c>
      <c r="AI91" s="47" t="s">
        <v>108</v>
      </c>
      <c r="AJ91" s="27"/>
    </row>
    <row r="92" spans="1:36" hidden="1" x14ac:dyDescent="0.25">
      <c r="A92" s="26">
        <v>2091</v>
      </c>
      <c r="B92" s="26" t="s">
        <v>646</v>
      </c>
      <c r="C92" s="27" t="s">
        <v>647</v>
      </c>
      <c r="D92" s="27" t="s">
        <v>84</v>
      </c>
      <c r="E92" s="27" t="s">
        <v>35</v>
      </c>
      <c r="F92" s="27" t="s">
        <v>36</v>
      </c>
      <c r="G92" s="27" t="s">
        <v>84</v>
      </c>
      <c r="H92" s="27" t="s">
        <v>37</v>
      </c>
      <c r="I92" s="27" t="s">
        <v>38</v>
      </c>
      <c r="J92" s="27" t="s">
        <v>43</v>
      </c>
      <c r="K92" s="27" t="s">
        <v>648</v>
      </c>
      <c r="L92" s="27" t="s">
        <v>649</v>
      </c>
      <c r="M92" s="27" t="s">
        <v>578</v>
      </c>
      <c r="N92" s="28">
        <v>45777</v>
      </c>
      <c r="O92" s="40" t="str" cm="1">
        <f t="array" ref="O92">IF(S92="Sim", "Em ação preparatória", IFERROR(INDEX('[2]Situação-Fase-SituaçãoSite'!$C$2:$C$215,MATCH(1,('[2]Situação-Fase-SituaçãoSite'!$A$2:$A$215=P92)*('[2]Situação-Fase-SituaçãoSite'!$B$2:$B$215=Q92),0)),"Combinação da Situação e Fase inválida"))</f>
        <v>Em ação preparatória</v>
      </c>
      <c r="P92" s="41" t="s">
        <v>158</v>
      </c>
      <c r="Q92" s="41" t="s">
        <v>158</v>
      </c>
      <c r="R92" s="64">
        <v>30</v>
      </c>
      <c r="S92" s="41" t="s">
        <v>159</v>
      </c>
      <c r="T92" s="41" t="s">
        <v>160</v>
      </c>
      <c r="U92" s="65">
        <v>41729</v>
      </c>
      <c r="V92" s="65">
        <v>46752</v>
      </c>
      <c r="W92" s="44"/>
      <c r="X92" s="44"/>
      <c r="Y92" s="44"/>
      <c r="Z92" s="44">
        <v>0</v>
      </c>
      <c r="AA92" s="44">
        <v>0</v>
      </c>
      <c r="AB92" s="44">
        <v>0</v>
      </c>
      <c r="AC92" s="44">
        <v>0</v>
      </c>
      <c r="AD92" s="44">
        <v>0</v>
      </c>
      <c r="AE92" s="44">
        <v>0</v>
      </c>
      <c r="AF92" s="46" t="s">
        <v>650</v>
      </c>
      <c r="AG92" s="46" t="s">
        <v>651</v>
      </c>
      <c r="AH92" s="46" t="s">
        <v>652</v>
      </c>
      <c r="AI92" s="47" t="s">
        <v>653</v>
      </c>
      <c r="AJ92" s="27"/>
    </row>
    <row r="93" spans="1:36" hidden="1" x14ac:dyDescent="0.25">
      <c r="A93" s="26">
        <v>2092</v>
      </c>
      <c r="B93" s="26" t="s">
        <v>654</v>
      </c>
      <c r="C93" s="27" t="s">
        <v>655</v>
      </c>
      <c r="D93" s="27" t="s">
        <v>84</v>
      </c>
      <c r="E93" s="27" t="s">
        <v>35</v>
      </c>
      <c r="F93" s="27" t="s">
        <v>36</v>
      </c>
      <c r="G93" s="27" t="s">
        <v>84</v>
      </c>
      <c r="H93" s="27" t="s">
        <v>37</v>
      </c>
      <c r="I93" s="27" t="s">
        <v>38</v>
      </c>
      <c r="J93" s="27" t="s">
        <v>43</v>
      </c>
      <c r="K93" s="27" t="s">
        <v>656</v>
      </c>
      <c r="L93" s="27" t="s">
        <v>66</v>
      </c>
      <c r="M93" s="27" t="s">
        <v>578</v>
      </c>
      <c r="N93" s="28">
        <v>45777</v>
      </c>
      <c r="O93" s="40" t="str" cm="1">
        <f t="array" ref="O93">IF(S93="Sim", "Em ação preparatória", IFERROR(INDEX('[2]Situação-Fase-SituaçãoSite'!$C$2:$C$215,MATCH(1,('[2]Situação-Fase-SituaçãoSite'!$A$2:$A$215=P93)*('[2]Situação-Fase-SituaçãoSite'!$B$2:$B$215=Q93),0)),"Combinação da Situação e Fase inválida"))</f>
        <v>Em ação preparatória</v>
      </c>
      <c r="P93" s="41" t="s">
        <v>62</v>
      </c>
      <c r="Q93" s="41" t="s">
        <v>63</v>
      </c>
      <c r="R93" s="64">
        <v>0</v>
      </c>
      <c r="S93" s="41" t="s">
        <v>41</v>
      </c>
      <c r="T93" s="41"/>
      <c r="U93" s="65">
        <v>45657</v>
      </c>
      <c r="V93" s="65">
        <v>46934</v>
      </c>
      <c r="W93" s="44"/>
      <c r="X93" s="44"/>
      <c r="Y93" s="44"/>
      <c r="Z93" s="44">
        <v>0</v>
      </c>
      <c r="AA93" s="44">
        <v>0</v>
      </c>
      <c r="AB93" s="44">
        <v>0</v>
      </c>
      <c r="AC93" s="44">
        <v>0</v>
      </c>
      <c r="AD93" s="44">
        <v>0</v>
      </c>
      <c r="AE93" s="44">
        <v>0</v>
      </c>
      <c r="AF93" s="46" t="s">
        <v>657</v>
      </c>
      <c r="AG93" s="46" t="s">
        <v>658</v>
      </c>
      <c r="AH93" s="46" t="s">
        <v>659</v>
      </c>
      <c r="AI93" s="47" t="s">
        <v>108</v>
      </c>
      <c r="AJ93" s="27"/>
    </row>
    <row r="94" spans="1:36" hidden="1" x14ac:dyDescent="0.25">
      <c r="A94" s="26">
        <v>2093</v>
      </c>
      <c r="B94" s="26" t="s">
        <v>660</v>
      </c>
      <c r="C94" s="27" t="s">
        <v>661</v>
      </c>
      <c r="D94" s="27" t="s">
        <v>65</v>
      </c>
      <c r="E94" s="27" t="s">
        <v>35</v>
      </c>
      <c r="F94" s="27" t="s">
        <v>36</v>
      </c>
      <c r="G94" s="27" t="s">
        <v>101</v>
      </c>
      <c r="H94" s="27" t="s">
        <v>37</v>
      </c>
      <c r="I94" s="27" t="s">
        <v>38</v>
      </c>
      <c r="J94" s="27" t="s">
        <v>48</v>
      </c>
      <c r="K94" s="27" t="s">
        <v>662</v>
      </c>
      <c r="L94" s="27" t="s">
        <v>66</v>
      </c>
      <c r="N94" s="28">
        <v>45777</v>
      </c>
      <c r="O94" s="40" t="str" cm="1">
        <f t="array" ref="O94">IF(S94="Sim", "Em ação preparatória", IFERROR(INDEX('[2]Situação-Fase-SituaçãoSite'!$C$2:$C$215,MATCH(1,('[2]Situação-Fase-SituaçãoSite'!$A$2:$A$215=P94)*('[2]Situação-Fase-SituaçãoSite'!$B$2:$B$215=Q94),0)),"Combinação da Situação e Fase inválida"))</f>
        <v>Em ação preparatória</v>
      </c>
      <c r="P94" s="41" t="s">
        <v>62</v>
      </c>
      <c r="Q94" s="41" t="s">
        <v>151</v>
      </c>
      <c r="R94" s="64">
        <v>0</v>
      </c>
      <c r="S94" s="41" t="s">
        <v>41</v>
      </c>
      <c r="T94" s="41"/>
      <c r="U94" s="65">
        <v>45930</v>
      </c>
      <c r="V94" s="65">
        <v>46387</v>
      </c>
      <c r="W94" s="44"/>
      <c r="X94" s="44"/>
      <c r="Y94" s="44"/>
      <c r="Z94" s="44">
        <v>0</v>
      </c>
      <c r="AA94" s="44">
        <v>0</v>
      </c>
      <c r="AB94" s="44">
        <v>0</v>
      </c>
      <c r="AC94" s="44">
        <v>0</v>
      </c>
      <c r="AD94" s="44">
        <v>0</v>
      </c>
      <c r="AE94" s="44">
        <v>0</v>
      </c>
      <c r="AF94" s="46" t="s">
        <v>663</v>
      </c>
      <c r="AG94" s="46"/>
      <c r="AH94" s="46" t="s">
        <v>664</v>
      </c>
      <c r="AI94" s="47" t="s">
        <v>108</v>
      </c>
      <c r="AJ94" s="27"/>
    </row>
    <row r="95" spans="1:36" hidden="1" x14ac:dyDescent="0.25">
      <c r="A95" s="26">
        <v>2094</v>
      </c>
      <c r="B95" s="26" t="s">
        <v>665</v>
      </c>
      <c r="C95" s="27" t="s">
        <v>666</v>
      </c>
      <c r="D95" s="27" t="s">
        <v>65</v>
      </c>
      <c r="E95" s="27" t="s">
        <v>35</v>
      </c>
      <c r="F95" s="27" t="s">
        <v>36</v>
      </c>
      <c r="G95" s="27" t="s">
        <v>101</v>
      </c>
      <c r="H95" s="27" t="s">
        <v>37</v>
      </c>
      <c r="I95" s="27" t="s">
        <v>38</v>
      </c>
      <c r="J95" s="27" t="s">
        <v>48</v>
      </c>
      <c r="K95" s="27" t="s">
        <v>667</v>
      </c>
      <c r="L95" s="27" t="s">
        <v>66</v>
      </c>
      <c r="M95" s="27" t="s">
        <v>668</v>
      </c>
      <c r="N95" s="28">
        <v>45777</v>
      </c>
      <c r="O95" s="40" t="str" cm="1">
        <f t="array" ref="O95">IF(S95="Sim", "Em ação preparatória", IFERROR(INDEX('[2]Situação-Fase-SituaçãoSite'!$C$2:$C$215,MATCH(1,('[2]Situação-Fase-SituaçãoSite'!$A$2:$A$215=P95)*('[2]Situação-Fase-SituaçãoSite'!$B$2:$B$215=Q95),0)),"Combinação da Situação e Fase inválida"))</f>
        <v>Em ação preparatória</v>
      </c>
      <c r="P95" s="41" t="s">
        <v>62</v>
      </c>
      <c r="Q95" s="41" t="s">
        <v>669</v>
      </c>
      <c r="R95" s="64">
        <v>0</v>
      </c>
      <c r="S95" s="41" t="s">
        <v>41</v>
      </c>
      <c r="T95" s="41"/>
      <c r="U95" s="65">
        <v>45649</v>
      </c>
      <c r="V95" s="65">
        <v>46965</v>
      </c>
      <c r="W95" s="44"/>
      <c r="X95" s="44"/>
      <c r="Y95" s="44"/>
      <c r="Z95" s="44">
        <v>0</v>
      </c>
      <c r="AA95" s="44">
        <v>0</v>
      </c>
      <c r="AB95" s="44">
        <v>0</v>
      </c>
      <c r="AC95" s="44">
        <v>0</v>
      </c>
      <c r="AD95" s="44">
        <v>0</v>
      </c>
      <c r="AE95" s="44">
        <v>0</v>
      </c>
      <c r="AF95" s="46" t="s">
        <v>670</v>
      </c>
      <c r="AG95" s="46" t="s">
        <v>95</v>
      </c>
      <c r="AH95" s="46" t="s">
        <v>671</v>
      </c>
      <c r="AI95" s="47" t="s">
        <v>108</v>
      </c>
      <c r="AJ95" s="27"/>
    </row>
    <row r="96" spans="1:36" hidden="1" x14ac:dyDescent="0.25">
      <c r="A96" s="26">
        <v>2095</v>
      </c>
      <c r="B96" s="26" t="s">
        <v>672</v>
      </c>
      <c r="C96" s="27" t="s">
        <v>673</v>
      </c>
      <c r="D96" s="27" t="s">
        <v>65</v>
      </c>
      <c r="E96" s="27" t="s">
        <v>35</v>
      </c>
      <c r="F96" s="27" t="s">
        <v>36</v>
      </c>
      <c r="G96" s="27" t="s">
        <v>101</v>
      </c>
      <c r="H96" s="27" t="s">
        <v>37</v>
      </c>
      <c r="I96" s="27" t="s">
        <v>38</v>
      </c>
      <c r="J96" s="27" t="s">
        <v>48</v>
      </c>
      <c r="K96" s="27" t="s">
        <v>674</v>
      </c>
      <c r="L96" s="27" t="s">
        <v>66</v>
      </c>
      <c r="M96" s="27" t="s">
        <v>668</v>
      </c>
      <c r="N96" s="28">
        <v>45777</v>
      </c>
      <c r="O96" s="40" t="str" cm="1">
        <f t="array" ref="O96">IF(S96="Sim", "Em ação preparatória", IFERROR(INDEX('[2]Situação-Fase-SituaçãoSite'!$C$2:$C$215,MATCH(1,('[2]Situação-Fase-SituaçãoSite'!$A$2:$A$215=P96)*('[2]Situação-Fase-SituaçãoSite'!$B$2:$B$215=Q96),0)),"Combinação da Situação e Fase inválida"))</f>
        <v>Em ação preparatória</v>
      </c>
      <c r="P96" s="41" t="s">
        <v>62</v>
      </c>
      <c r="Q96" s="41" t="s">
        <v>151</v>
      </c>
      <c r="R96" s="64">
        <v>0</v>
      </c>
      <c r="S96" s="41" t="s">
        <v>41</v>
      </c>
      <c r="T96" s="41"/>
      <c r="U96" s="67">
        <v>45657</v>
      </c>
      <c r="V96" s="67">
        <v>47483</v>
      </c>
      <c r="W96" s="44">
        <v>900000</v>
      </c>
      <c r="X96" s="44">
        <v>0</v>
      </c>
      <c r="Y96" s="44">
        <v>0</v>
      </c>
      <c r="Z96" s="44">
        <v>0</v>
      </c>
      <c r="AA96" s="44">
        <v>0</v>
      </c>
      <c r="AB96" s="44">
        <v>0</v>
      </c>
      <c r="AC96" s="44">
        <v>0</v>
      </c>
      <c r="AD96" s="44">
        <v>0</v>
      </c>
      <c r="AE96" s="44">
        <v>0</v>
      </c>
      <c r="AF96" s="46" t="s">
        <v>675</v>
      </c>
      <c r="AG96" s="46" t="s">
        <v>676</v>
      </c>
      <c r="AH96" s="46" t="s">
        <v>677</v>
      </c>
      <c r="AI96" s="47" t="s">
        <v>108</v>
      </c>
      <c r="AJ96" s="27"/>
    </row>
    <row r="97" spans="1:36" hidden="1" x14ac:dyDescent="0.25">
      <c r="A97" s="26">
        <v>2097</v>
      </c>
      <c r="B97" s="26" t="s">
        <v>678</v>
      </c>
      <c r="C97" s="27" t="s">
        <v>679</v>
      </c>
      <c r="D97" s="27" t="s">
        <v>100</v>
      </c>
      <c r="E97" s="27" t="s">
        <v>35</v>
      </c>
      <c r="F97" s="27" t="s">
        <v>36</v>
      </c>
      <c r="G97" s="27" t="s">
        <v>101</v>
      </c>
      <c r="H97" s="27" t="s">
        <v>37</v>
      </c>
      <c r="I97" s="27" t="s">
        <v>38</v>
      </c>
      <c r="J97" s="27" t="s">
        <v>48</v>
      </c>
      <c r="K97" s="27" t="s">
        <v>680</v>
      </c>
      <c r="L97" s="27" t="s">
        <v>66</v>
      </c>
      <c r="M97" s="27" t="s">
        <v>668</v>
      </c>
      <c r="N97" s="28">
        <v>45777</v>
      </c>
      <c r="O97" s="40" t="str" cm="1">
        <f t="array" ref="O97">IF(S97="Sim", "Em ação preparatória", IFERROR(INDEX('[2]Situação-Fase-SituaçãoSite'!$C$2:$C$215,MATCH(1,('[2]Situação-Fase-SituaçãoSite'!$A$2:$A$215=P97)*('[2]Situação-Fase-SituaçãoSite'!$B$2:$B$215=Q97),0)),"Combinação da Situação e Fase inválida"))</f>
        <v>Em execução</v>
      </c>
      <c r="P97" s="41" t="s">
        <v>40</v>
      </c>
      <c r="Q97" s="41" t="s">
        <v>61</v>
      </c>
      <c r="R97" s="64">
        <v>93</v>
      </c>
      <c r="S97" s="41" t="s">
        <v>41</v>
      </c>
      <c r="T97" s="41"/>
      <c r="U97" s="65">
        <v>41715</v>
      </c>
      <c r="V97" s="65">
        <v>45868</v>
      </c>
      <c r="W97" s="44"/>
      <c r="X97" s="44"/>
      <c r="Y97" s="44"/>
      <c r="Z97" s="44">
        <v>0</v>
      </c>
      <c r="AA97" s="44">
        <v>0</v>
      </c>
      <c r="AB97" s="44">
        <v>0</v>
      </c>
      <c r="AC97" s="44">
        <v>0</v>
      </c>
      <c r="AD97" s="44">
        <v>0</v>
      </c>
      <c r="AE97" s="44">
        <v>0</v>
      </c>
      <c r="AF97" s="46" t="s">
        <v>681</v>
      </c>
      <c r="AG97" s="46" t="s">
        <v>682</v>
      </c>
      <c r="AH97" s="46" t="s">
        <v>683</v>
      </c>
      <c r="AI97" s="47" t="s">
        <v>108</v>
      </c>
      <c r="AJ97" s="27"/>
    </row>
    <row r="98" spans="1:36" hidden="1" x14ac:dyDescent="0.25">
      <c r="A98" s="26">
        <v>2098</v>
      </c>
      <c r="B98" s="26" t="s">
        <v>684</v>
      </c>
      <c r="C98" s="27" t="s">
        <v>685</v>
      </c>
      <c r="D98" s="27" t="s">
        <v>100</v>
      </c>
      <c r="E98" s="27" t="s">
        <v>35</v>
      </c>
      <c r="F98" s="27" t="s">
        <v>36</v>
      </c>
      <c r="G98" s="27" t="s">
        <v>101</v>
      </c>
      <c r="H98" s="27" t="s">
        <v>37</v>
      </c>
      <c r="I98" s="27" t="s">
        <v>38</v>
      </c>
      <c r="J98" s="27" t="s">
        <v>48</v>
      </c>
      <c r="K98" s="27" t="s">
        <v>680</v>
      </c>
      <c r="L98" s="27" t="s">
        <v>66</v>
      </c>
      <c r="M98" s="27" t="s">
        <v>668</v>
      </c>
      <c r="N98" s="28">
        <v>45777</v>
      </c>
      <c r="O98" s="40" t="str" cm="1">
        <f t="array" ref="O98">IF(S98="Sim", "Em ação preparatória", IFERROR(INDEX('[2]Situação-Fase-SituaçãoSite'!$C$2:$C$215,MATCH(1,('[2]Situação-Fase-SituaçãoSite'!$A$2:$A$215=P98)*('[2]Situação-Fase-SituaçãoSite'!$B$2:$B$215=Q98),0)),"Combinação da Situação e Fase inválida"))</f>
        <v>Em execução</v>
      </c>
      <c r="P98" s="41" t="s">
        <v>40</v>
      </c>
      <c r="Q98" s="41" t="s">
        <v>61</v>
      </c>
      <c r="R98" s="64">
        <v>95</v>
      </c>
      <c r="S98" s="41" t="s">
        <v>41</v>
      </c>
      <c r="T98" s="41"/>
      <c r="U98" s="65">
        <v>41803</v>
      </c>
      <c r="V98" s="65">
        <v>45869</v>
      </c>
      <c r="W98" s="44"/>
      <c r="X98" s="44"/>
      <c r="Y98" s="44"/>
      <c r="Z98" s="44">
        <v>0</v>
      </c>
      <c r="AA98" s="44">
        <v>0</v>
      </c>
      <c r="AB98" s="44">
        <v>0</v>
      </c>
      <c r="AC98" s="44">
        <v>0</v>
      </c>
      <c r="AD98" s="44">
        <v>0</v>
      </c>
      <c r="AE98" s="44">
        <v>0</v>
      </c>
      <c r="AF98" s="46" t="s">
        <v>686</v>
      </c>
      <c r="AG98" s="46" t="s">
        <v>687</v>
      </c>
      <c r="AH98" s="46" t="s">
        <v>688</v>
      </c>
      <c r="AI98" s="47" t="s">
        <v>108</v>
      </c>
      <c r="AJ98" s="27"/>
    </row>
    <row r="99" spans="1:36" hidden="1" x14ac:dyDescent="0.25">
      <c r="A99" s="26">
        <v>2099</v>
      </c>
      <c r="B99" s="26" t="s">
        <v>689</v>
      </c>
      <c r="C99" s="27" t="s">
        <v>690</v>
      </c>
      <c r="D99" s="27" t="s">
        <v>100</v>
      </c>
      <c r="E99" s="27" t="s">
        <v>35</v>
      </c>
      <c r="F99" s="27" t="s">
        <v>36</v>
      </c>
      <c r="G99" s="27" t="s">
        <v>101</v>
      </c>
      <c r="H99" s="27" t="s">
        <v>37</v>
      </c>
      <c r="I99" s="27" t="s">
        <v>38</v>
      </c>
      <c r="J99" s="27" t="s">
        <v>48</v>
      </c>
      <c r="K99" s="27" t="s">
        <v>680</v>
      </c>
      <c r="L99" s="27" t="s">
        <v>66</v>
      </c>
      <c r="M99" s="27" t="s">
        <v>668</v>
      </c>
      <c r="N99" s="28">
        <v>45777</v>
      </c>
      <c r="O99" s="40" t="str" cm="1">
        <f t="array" ref="O99">IF(S99="Sim", "Em ação preparatória", IFERROR(INDEX('[2]Situação-Fase-SituaçãoSite'!$C$2:$C$215,MATCH(1,('[2]Situação-Fase-SituaçãoSite'!$A$2:$A$215=P99)*('[2]Situação-Fase-SituaçãoSite'!$B$2:$B$215=Q99),0)),"Combinação da Situação e Fase inválida"))</f>
        <v>Em execução</v>
      </c>
      <c r="P99" s="41" t="s">
        <v>40</v>
      </c>
      <c r="Q99" s="41" t="s">
        <v>61</v>
      </c>
      <c r="R99" s="64">
        <v>41</v>
      </c>
      <c r="S99" s="41" t="s">
        <v>41</v>
      </c>
      <c r="T99" s="41"/>
      <c r="U99" s="65">
        <v>41485</v>
      </c>
      <c r="V99" s="65">
        <v>46203</v>
      </c>
      <c r="W99" s="44"/>
      <c r="X99" s="44"/>
      <c r="Y99" s="44"/>
      <c r="Z99" s="44">
        <v>0</v>
      </c>
      <c r="AA99" s="44">
        <v>0</v>
      </c>
      <c r="AB99" s="44">
        <v>0</v>
      </c>
      <c r="AC99" s="44">
        <v>0</v>
      </c>
      <c r="AD99" s="44">
        <v>0</v>
      </c>
      <c r="AE99" s="44">
        <v>0</v>
      </c>
      <c r="AF99" s="46" t="s">
        <v>691</v>
      </c>
      <c r="AG99" s="46" t="s">
        <v>692</v>
      </c>
      <c r="AH99" s="46" t="s">
        <v>693</v>
      </c>
      <c r="AI99" s="47" t="s">
        <v>108</v>
      </c>
      <c r="AJ99" s="27"/>
    </row>
    <row r="100" spans="1:36" hidden="1" x14ac:dyDescent="0.25">
      <c r="A100" s="26">
        <v>2100</v>
      </c>
      <c r="B100" s="26" t="s">
        <v>694</v>
      </c>
      <c r="C100" s="27" t="s">
        <v>695</v>
      </c>
      <c r="D100" s="27" t="s">
        <v>100</v>
      </c>
      <c r="E100" s="27" t="s">
        <v>35</v>
      </c>
      <c r="F100" s="27" t="s">
        <v>36</v>
      </c>
      <c r="G100" s="27" t="s">
        <v>101</v>
      </c>
      <c r="H100" s="27" t="s">
        <v>37</v>
      </c>
      <c r="I100" s="27" t="s">
        <v>38</v>
      </c>
      <c r="J100" s="27" t="s">
        <v>48</v>
      </c>
      <c r="K100" s="27" t="s">
        <v>680</v>
      </c>
      <c r="L100" s="27" t="s">
        <v>66</v>
      </c>
      <c r="M100" s="27" t="s">
        <v>668</v>
      </c>
      <c r="N100" s="28">
        <v>45777</v>
      </c>
      <c r="O100" s="40" t="str" cm="1">
        <f t="array" ref="O100">IF(S100="Sim", "Em ação preparatória", IFERROR(INDEX('[2]Situação-Fase-SituaçãoSite'!$C$2:$C$215,MATCH(1,('[2]Situação-Fase-SituaçãoSite'!$A$2:$A$215=P100)*('[2]Situação-Fase-SituaçãoSite'!$B$2:$B$215=Q100),0)),"Combinação da Situação e Fase inválida"))</f>
        <v>Em execução</v>
      </c>
      <c r="P100" s="41" t="s">
        <v>40</v>
      </c>
      <c r="Q100" s="41" t="s">
        <v>61</v>
      </c>
      <c r="R100" s="64">
        <v>40</v>
      </c>
      <c r="S100" s="41" t="s">
        <v>41</v>
      </c>
      <c r="T100" s="41"/>
      <c r="U100" s="65">
        <v>41485</v>
      </c>
      <c r="V100" s="65">
        <v>46387</v>
      </c>
      <c r="W100" s="44"/>
      <c r="X100" s="44"/>
      <c r="Y100" s="44"/>
      <c r="Z100" s="44">
        <v>0</v>
      </c>
      <c r="AA100" s="44">
        <v>0</v>
      </c>
      <c r="AB100" s="44">
        <v>0</v>
      </c>
      <c r="AC100" s="44">
        <v>0</v>
      </c>
      <c r="AD100" s="44">
        <v>0</v>
      </c>
      <c r="AE100" s="44">
        <v>0</v>
      </c>
      <c r="AF100" s="46" t="s">
        <v>696</v>
      </c>
      <c r="AG100" s="46" t="s">
        <v>697</v>
      </c>
      <c r="AH100" s="46" t="s">
        <v>698</v>
      </c>
      <c r="AI100" s="47" t="s">
        <v>108</v>
      </c>
      <c r="AJ100" s="27"/>
    </row>
    <row r="101" spans="1:36" hidden="1" x14ac:dyDescent="0.25">
      <c r="A101" s="26">
        <v>2101</v>
      </c>
      <c r="B101" s="26" t="s">
        <v>699</v>
      </c>
      <c r="C101" s="27" t="s">
        <v>700</v>
      </c>
      <c r="D101" s="27" t="s">
        <v>100</v>
      </c>
      <c r="E101" s="27" t="s">
        <v>35</v>
      </c>
      <c r="F101" s="27" t="s">
        <v>36</v>
      </c>
      <c r="G101" s="27" t="s">
        <v>101</v>
      </c>
      <c r="H101" s="27" t="s">
        <v>37</v>
      </c>
      <c r="I101" s="27" t="s">
        <v>38</v>
      </c>
      <c r="J101" s="27" t="s">
        <v>48</v>
      </c>
      <c r="K101" s="27" t="s">
        <v>701</v>
      </c>
      <c r="L101" s="27" t="s">
        <v>66</v>
      </c>
      <c r="M101" s="27" t="s">
        <v>668</v>
      </c>
      <c r="N101" s="28">
        <v>45777</v>
      </c>
      <c r="O101" s="40" t="str" cm="1">
        <f t="array" ref="O101">IF(S101="Sim", "Em ação preparatória", IFERROR(INDEX('[2]Situação-Fase-SituaçãoSite'!$C$2:$C$215,MATCH(1,('[2]Situação-Fase-SituaçãoSite'!$A$2:$A$215=P101)*('[2]Situação-Fase-SituaçãoSite'!$B$2:$B$215=Q101),0)),"Combinação da Situação e Fase inválida"))</f>
        <v>Em ação preparatória</v>
      </c>
      <c r="P101" s="66" t="s">
        <v>62</v>
      </c>
      <c r="Q101" s="66" t="s">
        <v>71</v>
      </c>
      <c r="R101" s="68">
        <v>0</v>
      </c>
      <c r="S101" s="41" t="s">
        <v>159</v>
      </c>
      <c r="T101" s="41" t="s">
        <v>160</v>
      </c>
      <c r="U101" s="65">
        <v>43408</v>
      </c>
      <c r="V101" s="67">
        <v>47848</v>
      </c>
      <c r="W101" s="44">
        <v>2000000</v>
      </c>
      <c r="X101" s="44">
        <v>0</v>
      </c>
      <c r="Y101" s="44">
        <v>3590965.67</v>
      </c>
      <c r="Z101" s="44">
        <v>0</v>
      </c>
      <c r="AA101" s="44">
        <v>0</v>
      </c>
      <c r="AB101" s="44">
        <v>0</v>
      </c>
      <c r="AC101" s="44">
        <v>0</v>
      </c>
      <c r="AD101" s="44">
        <v>0</v>
      </c>
      <c r="AE101" s="44">
        <v>0</v>
      </c>
      <c r="AF101" s="46" t="s">
        <v>702</v>
      </c>
      <c r="AG101" s="46" t="s">
        <v>703</v>
      </c>
      <c r="AH101" s="46" t="s">
        <v>704</v>
      </c>
      <c r="AI101" s="47" t="s">
        <v>705</v>
      </c>
      <c r="AJ101" s="27"/>
    </row>
    <row r="102" spans="1:36" hidden="1" x14ac:dyDescent="0.25">
      <c r="A102" s="26">
        <v>2102</v>
      </c>
      <c r="B102" s="26" t="s">
        <v>706</v>
      </c>
      <c r="C102" s="27" t="s">
        <v>707</v>
      </c>
      <c r="D102" s="27" t="s">
        <v>100</v>
      </c>
      <c r="E102" s="27" t="s">
        <v>35</v>
      </c>
      <c r="F102" s="27" t="s">
        <v>36</v>
      </c>
      <c r="G102" s="27" t="s">
        <v>101</v>
      </c>
      <c r="H102" s="27" t="s">
        <v>37</v>
      </c>
      <c r="I102" s="27" t="s">
        <v>38</v>
      </c>
      <c r="J102" s="27" t="s">
        <v>48</v>
      </c>
      <c r="K102" s="27" t="s">
        <v>701</v>
      </c>
      <c r="L102" s="27" t="s">
        <v>66</v>
      </c>
      <c r="M102" s="27" t="s">
        <v>668</v>
      </c>
      <c r="N102" s="28">
        <v>45777</v>
      </c>
      <c r="O102" s="40" t="str" cm="1">
        <f t="array" ref="O102">IF(S102="Sim", "Em ação preparatória", IFERROR(INDEX('[2]Situação-Fase-SituaçãoSite'!$C$2:$C$215,MATCH(1,('[2]Situação-Fase-SituaçãoSite'!$A$2:$A$215=P102)*('[2]Situação-Fase-SituaçãoSite'!$B$2:$B$215=Q102),0)),"Combinação da Situação e Fase inválida"))</f>
        <v>Em execução</v>
      </c>
      <c r="P102" s="41" t="s">
        <v>40</v>
      </c>
      <c r="Q102" s="41" t="s">
        <v>61</v>
      </c>
      <c r="R102" s="64">
        <v>51</v>
      </c>
      <c r="S102" s="41" t="s">
        <v>41</v>
      </c>
      <c r="T102" s="41"/>
      <c r="U102" s="65">
        <v>45368</v>
      </c>
      <c r="V102" s="65">
        <v>46022</v>
      </c>
      <c r="W102" s="44"/>
      <c r="X102" s="44"/>
      <c r="Y102" s="44"/>
      <c r="Z102" s="44">
        <v>0</v>
      </c>
      <c r="AA102" s="44">
        <v>0</v>
      </c>
      <c r="AB102" s="44">
        <v>0</v>
      </c>
      <c r="AC102" s="44">
        <v>0</v>
      </c>
      <c r="AD102" s="44">
        <v>0</v>
      </c>
      <c r="AE102" s="44">
        <v>0</v>
      </c>
      <c r="AF102" s="46" t="s">
        <v>708</v>
      </c>
      <c r="AG102" s="46" t="s">
        <v>709</v>
      </c>
      <c r="AH102" s="46" t="s">
        <v>710</v>
      </c>
      <c r="AI102" s="47" t="s">
        <v>108</v>
      </c>
      <c r="AJ102" s="27"/>
    </row>
    <row r="103" spans="1:36" hidden="1" x14ac:dyDescent="0.25">
      <c r="A103" s="26">
        <v>2103</v>
      </c>
      <c r="B103" s="26" t="s">
        <v>711</v>
      </c>
      <c r="C103" s="27" t="s">
        <v>712</v>
      </c>
      <c r="D103" s="27" t="s">
        <v>100</v>
      </c>
      <c r="E103" s="27" t="s">
        <v>35</v>
      </c>
      <c r="F103" s="27" t="s">
        <v>36</v>
      </c>
      <c r="G103" s="27" t="s">
        <v>101</v>
      </c>
      <c r="H103" s="27" t="s">
        <v>37</v>
      </c>
      <c r="I103" s="27" t="s">
        <v>38</v>
      </c>
      <c r="J103" s="27" t="s">
        <v>48</v>
      </c>
      <c r="K103" s="27" t="s">
        <v>701</v>
      </c>
      <c r="L103" s="27" t="s">
        <v>66</v>
      </c>
      <c r="M103" s="27" t="s">
        <v>668</v>
      </c>
      <c r="N103" s="28">
        <v>45777</v>
      </c>
      <c r="O103" s="40" t="str" cm="1">
        <f t="array" ref="O103">IF(S103="Sim", "Em ação preparatória", IFERROR(INDEX('[2]Situação-Fase-SituaçãoSite'!$C$2:$C$215,MATCH(1,('[2]Situação-Fase-SituaçãoSite'!$A$2:$A$215=P103)*('[2]Situação-Fase-SituaçãoSite'!$B$2:$B$215=Q103),0)),"Combinação da Situação e Fase inválida"))</f>
        <v>Em execução</v>
      </c>
      <c r="P103" s="41" t="s">
        <v>40</v>
      </c>
      <c r="Q103" s="41" t="s">
        <v>61</v>
      </c>
      <c r="R103" s="64">
        <v>28</v>
      </c>
      <c r="S103" s="41" t="s">
        <v>41</v>
      </c>
      <c r="T103" s="41"/>
      <c r="U103" s="65">
        <v>41715</v>
      </c>
      <c r="V103" s="65">
        <v>46387</v>
      </c>
      <c r="W103" s="44"/>
      <c r="X103" s="44"/>
      <c r="Y103" s="44"/>
      <c r="Z103" s="44">
        <v>0</v>
      </c>
      <c r="AA103" s="44">
        <v>0</v>
      </c>
      <c r="AB103" s="44">
        <v>0</v>
      </c>
      <c r="AC103" s="44">
        <v>0</v>
      </c>
      <c r="AD103" s="44">
        <v>0</v>
      </c>
      <c r="AE103" s="44">
        <v>0</v>
      </c>
      <c r="AF103" s="46" t="s">
        <v>713</v>
      </c>
      <c r="AG103" s="46" t="s">
        <v>714</v>
      </c>
      <c r="AH103" s="46" t="s">
        <v>715</v>
      </c>
      <c r="AI103" s="47" t="s">
        <v>716</v>
      </c>
      <c r="AJ103" s="27"/>
    </row>
    <row r="104" spans="1:36" hidden="1" x14ac:dyDescent="0.25">
      <c r="A104" s="26">
        <v>2104</v>
      </c>
      <c r="B104" s="26" t="s">
        <v>717</v>
      </c>
      <c r="C104" s="27" t="s">
        <v>718</v>
      </c>
      <c r="D104" s="27" t="s">
        <v>65</v>
      </c>
      <c r="E104" s="27" t="s">
        <v>35</v>
      </c>
      <c r="F104" s="27" t="s">
        <v>36</v>
      </c>
      <c r="G104" s="27" t="s">
        <v>101</v>
      </c>
      <c r="H104" s="27" t="s">
        <v>37</v>
      </c>
      <c r="I104" s="27" t="s">
        <v>38</v>
      </c>
      <c r="J104" s="27" t="s">
        <v>45</v>
      </c>
      <c r="K104" s="27" t="s">
        <v>719</v>
      </c>
      <c r="L104" s="27" t="s">
        <v>66</v>
      </c>
      <c r="M104" s="27" t="s">
        <v>668</v>
      </c>
      <c r="N104" s="28">
        <v>45777</v>
      </c>
      <c r="O104" s="40" t="str" cm="1">
        <f t="array" ref="O104">IF(S104="Sim", "Em ação preparatória", IFERROR(INDEX('[2]Situação-Fase-SituaçãoSite'!$C$2:$C$215,MATCH(1,('[2]Situação-Fase-SituaçãoSite'!$A$2:$A$215=P104)*('[2]Situação-Fase-SituaçãoSite'!$B$2:$B$215=Q104),0)),"Combinação da Situação e Fase inválida"))</f>
        <v>Em execução</v>
      </c>
      <c r="P104" s="41" t="s">
        <v>40</v>
      </c>
      <c r="Q104" s="41" t="s">
        <v>61</v>
      </c>
      <c r="R104" s="64">
        <v>95</v>
      </c>
      <c r="S104" s="41" t="s">
        <v>41</v>
      </c>
      <c r="T104" s="41"/>
      <c r="U104" s="65">
        <v>43624</v>
      </c>
      <c r="V104" s="65">
        <v>45868</v>
      </c>
      <c r="W104" s="44"/>
      <c r="X104" s="44"/>
      <c r="Y104" s="44"/>
      <c r="Z104" s="44">
        <v>0</v>
      </c>
      <c r="AA104" s="44">
        <v>0</v>
      </c>
      <c r="AB104" s="44">
        <v>0</v>
      </c>
      <c r="AC104" s="44">
        <v>0</v>
      </c>
      <c r="AD104" s="44">
        <v>0</v>
      </c>
      <c r="AE104" s="44">
        <v>0</v>
      </c>
      <c r="AF104" s="46" t="s">
        <v>720</v>
      </c>
      <c r="AG104" s="46" t="s">
        <v>721</v>
      </c>
      <c r="AH104" s="46" t="s">
        <v>722</v>
      </c>
      <c r="AI104" s="47" t="s">
        <v>108</v>
      </c>
      <c r="AJ104" s="27"/>
    </row>
    <row r="105" spans="1:36" hidden="1" x14ac:dyDescent="0.25">
      <c r="A105" s="26">
        <v>2105</v>
      </c>
      <c r="B105" s="26" t="s">
        <v>723</v>
      </c>
      <c r="C105" s="27" t="s">
        <v>724</v>
      </c>
      <c r="D105" s="27" t="s">
        <v>58</v>
      </c>
      <c r="E105" s="27" t="s">
        <v>35</v>
      </c>
      <c r="F105" s="27" t="s">
        <v>36</v>
      </c>
      <c r="G105" s="27" t="s">
        <v>59</v>
      </c>
      <c r="H105" s="27" t="s">
        <v>37</v>
      </c>
      <c r="I105" s="27" t="s">
        <v>38</v>
      </c>
      <c r="J105" s="27" t="s">
        <v>48</v>
      </c>
      <c r="K105" s="27" t="s">
        <v>725</v>
      </c>
      <c r="L105" s="27" t="s">
        <v>66</v>
      </c>
      <c r="M105" s="27" t="s">
        <v>668</v>
      </c>
      <c r="N105" s="28">
        <v>45777</v>
      </c>
      <c r="O105" s="40" t="str" cm="1">
        <f t="array" ref="O105">IF(S105="Sim", "Em ação preparatória", IFERROR(INDEX('[2]Situação-Fase-SituaçãoSite'!$C$2:$C$215,MATCH(1,('[2]Situação-Fase-SituaçãoSite'!$A$2:$A$215=P105)*('[2]Situação-Fase-SituaçãoSite'!$B$2:$B$215=Q105),0)),"Combinação da Situação e Fase inválida"))</f>
        <v>Em execução</v>
      </c>
      <c r="P105" s="41" t="s">
        <v>40</v>
      </c>
      <c r="Q105" s="41" t="s">
        <v>61</v>
      </c>
      <c r="R105" s="64">
        <v>97</v>
      </c>
      <c r="S105" s="41" t="s">
        <v>41</v>
      </c>
      <c r="T105" s="41"/>
      <c r="U105" s="65">
        <v>41607</v>
      </c>
      <c r="V105" s="65">
        <v>46112</v>
      </c>
      <c r="W105" s="44"/>
      <c r="X105" s="44"/>
      <c r="Y105" s="44"/>
      <c r="Z105" s="44">
        <v>0</v>
      </c>
      <c r="AA105" s="44">
        <v>0</v>
      </c>
      <c r="AB105" s="44">
        <v>0</v>
      </c>
      <c r="AC105" s="44">
        <v>0</v>
      </c>
      <c r="AD105" s="44">
        <v>0</v>
      </c>
      <c r="AE105" s="44">
        <v>0</v>
      </c>
      <c r="AF105" s="46" t="s">
        <v>726</v>
      </c>
      <c r="AG105" s="46" t="s">
        <v>727</v>
      </c>
      <c r="AH105" s="46" t="s">
        <v>728</v>
      </c>
      <c r="AI105" s="47" t="s">
        <v>729</v>
      </c>
      <c r="AJ105" s="27"/>
    </row>
    <row r="106" spans="1:36" hidden="1" x14ac:dyDescent="0.25">
      <c r="A106" s="26">
        <v>2106</v>
      </c>
      <c r="B106" s="26" t="s">
        <v>730</v>
      </c>
      <c r="C106" s="27" t="s">
        <v>731</v>
      </c>
      <c r="D106" s="27" t="s">
        <v>100</v>
      </c>
      <c r="E106" s="27" t="s">
        <v>35</v>
      </c>
      <c r="F106" s="27" t="s">
        <v>36</v>
      </c>
      <c r="G106" s="27" t="s">
        <v>101</v>
      </c>
      <c r="H106" s="27" t="s">
        <v>37</v>
      </c>
      <c r="I106" s="27" t="s">
        <v>38</v>
      </c>
      <c r="J106" s="27" t="s">
        <v>732</v>
      </c>
      <c r="K106" s="27" t="s">
        <v>733</v>
      </c>
      <c r="L106" s="27" t="s">
        <v>66</v>
      </c>
      <c r="M106" s="27" t="s">
        <v>734</v>
      </c>
      <c r="N106" s="28">
        <v>45777</v>
      </c>
      <c r="O106" s="40" t="str" cm="1">
        <f t="array" ref="O106">IF(S106="Sim", "Em ação preparatória", IFERROR(INDEX('[2]Situação-Fase-SituaçãoSite'!$C$2:$C$215,MATCH(1,('[2]Situação-Fase-SituaçãoSite'!$A$2:$A$215=P106)*('[2]Situação-Fase-SituaçãoSite'!$B$2:$B$215=Q106),0)),"Combinação da Situação e Fase inválida"))</f>
        <v>Em ação preparatória</v>
      </c>
      <c r="P106" s="41" t="s">
        <v>62</v>
      </c>
      <c r="Q106" s="41" t="s">
        <v>1561</v>
      </c>
      <c r="R106" s="64">
        <v>0</v>
      </c>
      <c r="S106" s="41" t="s">
        <v>41</v>
      </c>
      <c r="T106" s="41"/>
      <c r="U106" s="67" t="s">
        <v>1562</v>
      </c>
      <c r="V106" s="67" t="s">
        <v>1563</v>
      </c>
      <c r="W106" s="44"/>
      <c r="X106" s="44">
        <v>0</v>
      </c>
      <c r="Y106" s="44"/>
      <c r="Z106" s="44">
        <v>0</v>
      </c>
      <c r="AA106" s="44">
        <v>0</v>
      </c>
      <c r="AB106" s="44">
        <v>0</v>
      </c>
      <c r="AC106" s="44">
        <v>0</v>
      </c>
      <c r="AD106" s="44">
        <v>0</v>
      </c>
      <c r="AE106" s="44">
        <v>0</v>
      </c>
      <c r="AF106" s="46" t="s">
        <v>735</v>
      </c>
      <c r="AG106" s="46" t="s">
        <v>736</v>
      </c>
      <c r="AH106" s="46" t="s">
        <v>737</v>
      </c>
      <c r="AI106" s="47" t="s">
        <v>738</v>
      </c>
      <c r="AJ106" s="27"/>
    </row>
    <row r="107" spans="1:36" hidden="1" x14ac:dyDescent="0.25">
      <c r="A107" s="26">
        <v>2109</v>
      </c>
      <c r="B107" s="26" t="s">
        <v>739</v>
      </c>
      <c r="C107" s="27" t="s">
        <v>740</v>
      </c>
      <c r="D107" s="27" t="s">
        <v>84</v>
      </c>
      <c r="E107" s="27" t="s">
        <v>35</v>
      </c>
      <c r="F107" s="27" t="s">
        <v>36</v>
      </c>
      <c r="G107" s="27" t="s">
        <v>84</v>
      </c>
      <c r="H107" s="27" t="s">
        <v>37</v>
      </c>
      <c r="I107" s="27" t="s">
        <v>38</v>
      </c>
      <c r="J107" s="27" t="s">
        <v>741</v>
      </c>
      <c r="K107" s="27" t="s">
        <v>742</v>
      </c>
      <c r="L107" s="27" t="s">
        <v>66</v>
      </c>
      <c r="M107" s="27" t="s">
        <v>743</v>
      </c>
      <c r="N107" s="28">
        <v>45777</v>
      </c>
      <c r="O107" s="40" t="str" cm="1">
        <f t="array" ref="O107">IF(S107="Sim", "Em ação preparatória", IFERROR(INDEX('[2]Situação-Fase-SituaçãoSite'!$C$2:$C$215,MATCH(1,('[2]Situação-Fase-SituaçãoSite'!$A$2:$A$215=P107)*('[2]Situação-Fase-SituaçãoSite'!$B$2:$B$215=Q107),0)),"Combinação da Situação e Fase inválida"))</f>
        <v>Em execução</v>
      </c>
      <c r="P107" s="41" t="s">
        <v>40</v>
      </c>
      <c r="Q107" s="41" t="s">
        <v>257</v>
      </c>
      <c r="R107" s="64">
        <v>87</v>
      </c>
      <c r="S107" s="41" t="s">
        <v>41</v>
      </c>
      <c r="T107" s="41"/>
      <c r="U107" s="65">
        <v>42992</v>
      </c>
      <c r="V107" s="65">
        <v>45869</v>
      </c>
      <c r="W107" s="44">
        <v>0</v>
      </c>
      <c r="X107" s="44">
        <v>0</v>
      </c>
      <c r="Y107" s="44">
        <v>536923.27</v>
      </c>
      <c r="Z107" s="44">
        <v>0</v>
      </c>
      <c r="AA107" s="44">
        <v>0</v>
      </c>
      <c r="AB107" s="44">
        <v>0</v>
      </c>
      <c r="AC107" s="44">
        <v>0</v>
      </c>
      <c r="AD107" s="44">
        <v>0</v>
      </c>
      <c r="AE107" s="44">
        <v>0</v>
      </c>
      <c r="AF107" s="46" t="s">
        <v>744</v>
      </c>
      <c r="AG107" s="46" t="s">
        <v>745</v>
      </c>
      <c r="AH107" s="46" t="s">
        <v>746</v>
      </c>
      <c r="AI107" s="47" t="s">
        <v>747</v>
      </c>
      <c r="AJ107" s="27"/>
    </row>
    <row r="108" spans="1:36" hidden="1" x14ac:dyDescent="0.25">
      <c r="A108" s="26">
        <v>2110</v>
      </c>
      <c r="B108" s="26" t="s">
        <v>748</v>
      </c>
      <c r="C108" s="27" t="s">
        <v>749</v>
      </c>
      <c r="D108" s="27" t="s">
        <v>58</v>
      </c>
      <c r="E108" s="27" t="s">
        <v>35</v>
      </c>
      <c r="F108" s="27" t="s">
        <v>36</v>
      </c>
      <c r="G108" s="27" t="s">
        <v>69</v>
      </c>
      <c r="H108" s="27" t="s">
        <v>37</v>
      </c>
      <c r="I108" s="27" t="s">
        <v>38</v>
      </c>
      <c r="J108" s="27" t="s">
        <v>750</v>
      </c>
      <c r="K108" s="27" t="s">
        <v>70</v>
      </c>
      <c r="L108" s="27" t="s">
        <v>66</v>
      </c>
      <c r="N108" s="28">
        <v>45777</v>
      </c>
      <c r="O108" s="40" t="str" cm="1">
        <f t="array" ref="O108">IF(S108="Sim", "Em ação preparatória", IFERROR(INDEX('[2]Situação-Fase-SituaçãoSite'!$C$2:$C$215,MATCH(1,('[2]Situação-Fase-SituaçãoSite'!$A$2:$A$215=P108)*('[2]Situação-Fase-SituaçãoSite'!$B$2:$B$215=Q108),0)),"Combinação da Situação e Fase inválida"))</f>
        <v>Em ação preparatória</v>
      </c>
      <c r="P108" s="66" t="s">
        <v>63</v>
      </c>
      <c r="Q108" s="41" t="s">
        <v>63</v>
      </c>
      <c r="R108" s="64">
        <v>0</v>
      </c>
      <c r="S108" s="41" t="s">
        <v>41</v>
      </c>
      <c r="T108" s="41"/>
      <c r="U108" s="67" t="s">
        <v>1564</v>
      </c>
      <c r="V108" s="65">
        <v>46387</v>
      </c>
      <c r="W108" s="44"/>
      <c r="X108" s="44"/>
      <c r="Y108" s="44"/>
      <c r="Z108" s="44">
        <v>0</v>
      </c>
      <c r="AA108" s="44">
        <v>0</v>
      </c>
      <c r="AB108" s="44">
        <v>0</v>
      </c>
      <c r="AC108" s="44">
        <v>0</v>
      </c>
      <c r="AD108" s="44">
        <v>0</v>
      </c>
      <c r="AE108" s="44">
        <v>0</v>
      </c>
      <c r="AF108" s="46"/>
      <c r="AG108" s="46" t="s">
        <v>751</v>
      </c>
      <c r="AH108" s="46" t="s">
        <v>752</v>
      </c>
      <c r="AI108" s="47" t="s">
        <v>753</v>
      </c>
      <c r="AJ108" s="27"/>
    </row>
    <row r="109" spans="1:36" hidden="1" x14ac:dyDescent="0.25">
      <c r="A109" s="26">
        <v>2111</v>
      </c>
      <c r="B109" s="26" t="s">
        <v>754</v>
      </c>
      <c r="C109" s="27" t="s">
        <v>755</v>
      </c>
      <c r="D109" s="27" t="s">
        <v>58</v>
      </c>
      <c r="E109" s="27" t="s">
        <v>35</v>
      </c>
      <c r="F109" s="27" t="s">
        <v>36</v>
      </c>
      <c r="G109" s="27" t="s">
        <v>59</v>
      </c>
      <c r="H109" s="27" t="s">
        <v>37</v>
      </c>
      <c r="I109" s="27" t="s">
        <v>38</v>
      </c>
      <c r="J109" s="27" t="s">
        <v>750</v>
      </c>
      <c r="K109" s="27" t="s">
        <v>756</v>
      </c>
      <c r="L109" s="27" t="s">
        <v>757</v>
      </c>
      <c r="M109" s="27" t="s">
        <v>758</v>
      </c>
      <c r="N109" s="28">
        <v>45777</v>
      </c>
      <c r="O109" s="40" t="str" cm="1">
        <f t="array" ref="O109">IF(S109="Sim", "Em ação preparatória", IFERROR(INDEX('[2]Situação-Fase-SituaçãoSite'!$C$2:$C$215,MATCH(1,('[2]Situação-Fase-SituaçãoSite'!$A$2:$A$215=P109)*('[2]Situação-Fase-SituaçãoSite'!$B$2:$B$215=Q109),0)),"Combinação da Situação e Fase inválida"))</f>
        <v>Em ação preparatória</v>
      </c>
      <c r="P109" s="41" t="s">
        <v>158</v>
      </c>
      <c r="Q109" s="41" t="s">
        <v>158</v>
      </c>
      <c r="R109" s="64">
        <v>10</v>
      </c>
      <c r="S109" s="41" t="s">
        <v>159</v>
      </c>
      <c r="T109" s="41" t="s">
        <v>160</v>
      </c>
      <c r="U109" s="65">
        <v>41975</v>
      </c>
      <c r="V109" s="65">
        <v>46022</v>
      </c>
      <c r="W109" s="44"/>
      <c r="X109" s="44"/>
      <c r="Y109" s="44"/>
      <c r="Z109" s="44">
        <v>0</v>
      </c>
      <c r="AA109" s="44">
        <v>0</v>
      </c>
      <c r="AB109" s="44">
        <v>0</v>
      </c>
      <c r="AC109" s="44">
        <v>0</v>
      </c>
      <c r="AD109" s="44">
        <v>0</v>
      </c>
      <c r="AE109" s="44">
        <v>0</v>
      </c>
      <c r="AF109" s="46" t="s">
        <v>759</v>
      </c>
      <c r="AG109" s="46" t="s">
        <v>760</v>
      </c>
      <c r="AH109" s="46" t="s">
        <v>761</v>
      </c>
      <c r="AI109" s="47" t="s">
        <v>762</v>
      </c>
      <c r="AJ109" s="27"/>
    </row>
    <row r="110" spans="1:36" hidden="1" x14ac:dyDescent="0.25">
      <c r="A110" s="26">
        <v>2114</v>
      </c>
      <c r="B110" s="26" t="s">
        <v>763</v>
      </c>
      <c r="C110" s="27" t="s">
        <v>764</v>
      </c>
      <c r="D110" s="27" t="s">
        <v>65</v>
      </c>
      <c r="E110" s="27" t="s">
        <v>35</v>
      </c>
      <c r="F110" s="27" t="s">
        <v>36</v>
      </c>
      <c r="G110" s="27" t="s">
        <v>69</v>
      </c>
      <c r="H110" s="27" t="s">
        <v>37</v>
      </c>
      <c r="I110" s="27" t="s">
        <v>38</v>
      </c>
      <c r="J110" s="27" t="s">
        <v>102</v>
      </c>
      <c r="K110" s="27" t="s">
        <v>70</v>
      </c>
      <c r="L110" s="27" t="s">
        <v>66</v>
      </c>
      <c r="N110" s="28">
        <v>45777</v>
      </c>
      <c r="O110" s="40" t="str" cm="1">
        <f t="array" ref="O110">IF(S110="Sim", "Em ação preparatória", IFERROR(INDEX('[2]Situação-Fase-SituaçãoSite'!$C$2:$C$215,MATCH(1,('[2]Situação-Fase-SituaçãoSite'!$A$2:$A$215=P110)*('[2]Situação-Fase-SituaçãoSite'!$B$2:$B$215=Q110),0)),"Combinação da Situação e Fase inválida"))</f>
        <v>Em execução</v>
      </c>
      <c r="P110" s="41" t="s">
        <v>40</v>
      </c>
      <c r="Q110" s="41" t="s">
        <v>151</v>
      </c>
      <c r="R110" s="64">
        <v>5</v>
      </c>
      <c r="S110" s="41" t="s">
        <v>41</v>
      </c>
      <c r="T110" s="41"/>
      <c r="U110" s="65">
        <v>45386</v>
      </c>
      <c r="V110" s="67" t="s">
        <v>1565</v>
      </c>
      <c r="W110" s="44">
        <v>0</v>
      </c>
      <c r="X110" s="44">
        <v>0</v>
      </c>
      <c r="Y110" s="44">
        <v>40652.46</v>
      </c>
      <c r="Z110" s="44">
        <v>0</v>
      </c>
      <c r="AA110" s="44">
        <v>0</v>
      </c>
      <c r="AB110" s="44">
        <v>0</v>
      </c>
      <c r="AC110" s="44">
        <v>0</v>
      </c>
      <c r="AD110" s="44">
        <v>0</v>
      </c>
      <c r="AE110" s="44">
        <v>0</v>
      </c>
      <c r="AF110" s="46" t="s">
        <v>765</v>
      </c>
      <c r="AG110" s="46"/>
      <c r="AH110" s="46" t="s">
        <v>766</v>
      </c>
      <c r="AI110" s="47" t="s">
        <v>767</v>
      </c>
      <c r="AJ110" s="27"/>
    </row>
    <row r="111" spans="1:36" hidden="1" x14ac:dyDescent="0.25">
      <c r="A111" s="26">
        <v>2120</v>
      </c>
      <c r="B111" s="26" t="s">
        <v>768</v>
      </c>
      <c r="C111" s="27" t="s">
        <v>769</v>
      </c>
      <c r="D111" s="27" t="s">
        <v>770</v>
      </c>
      <c r="E111" s="27" t="s">
        <v>35</v>
      </c>
      <c r="F111" s="27" t="s">
        <v>36</v>
      </c>
      <c r="G111" s="27" t="s">
        <v>770</v>
      </c>
      <c r="H111" s="27" t="s">
        <v>37</v>
      </c>
      <c r="I111" s="27" t="s">
        <v>38</v>
      </c>
      <c r="J111" s="27" t="s">
        <v>211</v>
      </c>
      <c r="K111" s="27" t="s">
        <v>771</v>
      </c>
      <c r="L111" s="27" t="s">
        <v>66</v>
      </c>
      <c r="N111" s="28">
        <v>45777</v>
      </c>
      <c r="O111" s="40" t="str" cm="1">
        <f t="array" ref="O111">IF(S111="Sim", "Em ação preparatória", IFERROR(INDEX('[2]Situação-Fase-SituaçãoSite'!$C$2:$C$215,MATCH(1,('[2]Situação-Fase-SituaçãoSite'!$A$2:$A$215=P111)*('[2]Situação-Fase-SituaçãoSite'!$B$2:$B$215=Q111),0)),"Combinação da Situação e Fase inválida"))</f>
        <v>Em ação preparatória</v>
      </c>
      <c r="P111" s="41" t="s">
        <v>62</v>
      </c>
      <c r="Q111" s="41" t="s">
        <v>151</v>
      </c>
      <c r="R111" s="64">
        <v>0</v>
      </c>
      <c r="S111" s="41" t="s">
        <v>41</v>
      </c>
      <c r="T111" s="41"/>
      <c r="U111" s="67">
        <v>45808</v>
      </c>
      <c r="V111" s="67" t="s">
        <v>1566</v>
      </c>
      <c r="W111" s="44">
        <v>0</v>
      </c>
      <c r="X111" s="44">
        <v>0</v>
      </c>
      <c r="Y111" s="44">
        <v>94764.39</v>
      </c>
      <c r="Z111" s="44">
        <v>0</v>
      </c>
      <c r="AA111" s="44">
        <v>0</v>
      </c>
      <c r="AB111" s="44">
        <v>0</v>
      </c>
      <c r="AC111" s="44">
        <v>0</v>
      </c>
      <c r="AD111" s="44">
        <v>0</v>
      </c>
      <c r="AE111" s="44">
        <v>0</v>
      </c>
      <c r="AF111" s="46" t="s">
        <v>772</v>
      </c>
      <c r="AG111" s="46" t="s">
        <v>95</v>
      </c>
      <c r="AH111" s="46" t="s">
        <v>773</v>
      </c>
      <c r="AI111" s="47" t="s">
        <v>108</v>
      </c>
      <c r="AJ111" s="27"/>
    </row>
    <row r="112" spans="1:36" hidden="1" x14ac:dyDescent="0.25">
      <c r="A112" s="26">
        <v>2141</v>
      </c>
      <c r="B112" s="26" t="s">
        <v>774</v>
      </c>
      <c r="C112" s="27" t="s">
        <v>775</v>
      </c>
      <c r="D112" s="27" t="s">
        <v>65</v>
      </c>
      <c r="E112" s="27" t="s">
        <v>35</v>
      </c>
      <c r="F112" s="27" t="s">
        <v>36</v>
      </c>
      <c r="G112" s="27" t="s">
        <v>101</v>
      </c>
      <c r="H112" s="27" t="s">
        <v>37</v>
      </c>
      <c r="I112" s="27" t="s">
        <v>38</v>
      </c>
      <c r="J112" s="27" t="s">
        <v>332</v>
      </c>
      <c r="K112" s="27" t="s">
        <v>771</v>
      </c>
      <c r="L112" s="27" t="s">
        <v>66</v>
      </c>
      <c r="N112" s="28">
        <v>45777</v>
      </c>
      <c r="O112" s="40" t="str" cm="1">
        <f t="array" ref="O112">IF(S112="Sim", "Em ação preparatória", IFERROR(INDEX('[2]Situação-Fase-SituaçãoSite'!$C$2:$C$215,MATCH(1,('[2]Situação-Fase-SituaçãoSite'!$A$2:$A$215=P112)*('[2]Situação-Fase-SituaçãoSite'!$B$2:$B$215=Q112),0)),"Combinação da Situação e Fase inválida"))</f>
        <v>Em execução</v>
      </c>
      <c r="P112" s="41" t="s">
        <v>40</v>
      </c>
      <c r="Q112" s="41" t="s">
        <v>61</v>
      </c>
      <c r="R112" s="64">
        <v>72</v>
      </c>
      <c r="S112" s="41" t="s">
        <v>41</v>
      </c>
      <c r="T112" s="41"/>
      <c r="U112" s="65">
        <v>44431</v>
      </c>
      <c r="V112" s="65">
        <v>46022</v>
      </c>
      <c r="W112" s="44"/>
      <c r="X112" s="44"/>
      <c r="Y112" s="44"/>
      <c r="Z112" s="44">
        <v>0</v>
      </c>
      <c r="AA112" s="44">
        <v>0</v>
      </c>
      <c r="AB112" s="44">
        <v>0</v>
      </c>
      <c r="AC112" s="44">
        <v>0</v>
      </c>
      <c r="AD112" s="44">
        <v>0</v>
      </c>
      <c r="AE112" s="44">
        <v>0</v>
      </c>
      <c r="AF112" s="46" t="s">
        <v>776</v>
      </c>
      <c r="AG112" s="46" t="s">
        <v>777</v>
      </c>
      <c r="AH112" s="46" t="s">
        <v>778</v>
      </c>
      <c r="AI112" s="47" t="s">
        <v>108</v>
      </c>
      <c r="AJ112" s="27"/>
    </row>
    <row r="113" spans="1:36" hidden="1" x14ac:dyDescent="0.25">
      <c r="A113" s="26">
        <v>2174</v>
      </c>
      <c r="B113" s="26" t="s">
        <v>779</v>
      </c>
      <c r="C113" s="27" t="s">
        <v>780</v>
      </c>
      <c r="D113" s="27" t="s">
        <v>770</v>
      </c>
      <c r="E113" s="27" t="s">
        <v>35</v>
      </c>
      <c r="F113" s="27" t="s">
        <v>36</v>
      </c>
      <c r="G113" s="27" t="s">
        <v>770</v>
      </c>
      <c r="H113" s="27" t="s">
        <v>37</v>
      </c>
      <c r="I113" s="27" t="s">
        <v>38</v>
      </c>
      <c r="J113" s="27" t="s">
        <v>781</v>
      </c>
      <c r="K113" s="27" t="s">
        <v>782</v>
      </c>
      <c r="L113" s="27" t="s">
        <v>66</v>
      </c>
      <c r="N113" s="28">
        <v>45777</v>
      </c>
      <c r="O113" s="40" t="str" cm="1">
        <f t="array" ref="O113">IF(S113="Sim", "Em ação preparatória", IFERROR(INDEX('[2]Situação-Fase-SituaçãoSite'!$C$2:$C$215,MATCH(1,('[2]Situação-Fase-SituaçãoSite'!$A$2:$A$215=P113)*('[2]Situação-Fase-SituaçãoSite'!$B$2:$B$215=Q113),0)),"Combinação da Situação e Fase inválida"))</f>
        <v>Concluído</v>
      </c>
      <c r="P113" s="41" t="s">
        <v>50</v>
      </c>
      <c r="Q113" s="41" t="s">
        <v>67</v>
      </c>
      <c r="R113" s="64">
        <v>100</v>
      </c>
      <c r="S113" s="41" t="s">
        <v>41</v>
      </c>
      <c r="T113" s="41"/>
      <c r="U113" s="65">
        <v>44927</v>
      </c>
      <c r="V113" s="65">
        <v>45291</v>
      </c>
      <c r="W113" s="44"/>
      <c r="X113" s="44"/>
      <c r="Y113" s="44"/>
      <c r="Z113" s="44">
        <v>0</v>
      </c>
      <c r="AA113" s="44">
        <v>0</v>
      </c>
      <c r="AB113" s="44">
        <v>0</v>
      </c>
      <c r="AC113" s="44">
        <v>0</v>
      </c>
      <c r="AD113" s="44">
        <v>0</v>
      </c>
      <c r="AE113" s="44">
        <v>0</v>
      </c>
      <c r="AF113" s="46"/>
      <c r="AG113" s="46"/>
      <c r="AH113" s="46"/>
      <c r="AI113" s="47" t="s">
        <v>783</v>
      </c>
      <c r="AJ113" s="27"/>
    </row>
    <row r="114" spans="1:36" hidden="1" x14ac:dyDescent="0.25">
      <c r="A114" s="26">
        <v>2491</v>
      </c>
      <c r="B114" s="26" t="s">
        <v>784</v>
      </c>
      <c r="C114" s="27" t="s">
        <v>785</v>
      </c>
      <c r="D114" s="27" t="s">
        <v>58</v>
      </c>
      <c r="E114" s="27" t="s">
        <v>35</v>
      </c>
      <c r="F114" s="27" t="s">
        <v>36</v>
      </c>
      <c r="G114" s="27" t="s">
        <v>59</v>
      </c>
      <c r="H114" s="27" t="s">
        <v>37</v>
      </c>
      <c r="I114" s="27" t="s">
        <v>38</v>
      </c>
      <c r="J114" s="27" t="s">
        <v>117</v>
      </c>
      <c r="K114" s="27" t="s">
        <v>786</v>
      </c>
      <c r="L114" s="27" t="s">
        <v>66</v>
      </c>
      <c r="M114" s="27" t="s">
        <v>119</v>
      </c>
      <c r="N114" s="28">
        <v>45777</v>
      </c>
      <c r="O114" s="40" t="str" cm="1">
        <f t="array" ref="O114">IF(S114="Sim", "Em ação preparatória", IFERROR(INDEX('[2]Situação-Fase-SituaçãoSite'!$C$2:$C$215,MATCH(1,('[2]Situação-Fase-SituaçãoSite'!$A$2:$A$215=P114)*('[2]Situação-Fase-SituaçãoSite'!$B$2:$B$215=Q114),0)),"Combinação da Situação e Fase inválida"))</f>
        <v>Em execução</v>
      </c>
      <c r="P114" s="41" t="s">
        <v>40</v>
      </c>
      <c r="Q114" s="41" t="s">
        <v>61</v>
      </c>
      <c r="R114" s="64">
        <v>5</v>
      </c>
      <c r="S114" s="41" t="s">
        <v>41</v>
      </c>
      <c r="T114" s="41"/>
      <c r="U114" s="65">
        <v>44185</v>
      </c>
      <c r="V114" s="65">
        <v>46752</v>
      </c>
      <c r="W114" s="44"/>
      <c r="X114" s="44"/>
      <c r="Y114" s="44"/>
      <c r="Z114" s="44">
        <v>0</v>
      </c>
      <c r="AA114" s="44">
        <v>0</v>
      </c>
      <c r="AB114" s="44">
        <v>0</v>
      </c>
      <c r="AC114" s="44">
        <v>0</v>
      </c>
      <c r="AD114" s="44">
        <v>0</v>
      </c>
      <c r="AE114" s="44">
        <v>0</v>
      </c>
      <c r="AF114" s="46" t="s">
        <v>787</v>
      </c>
      <c r="AG114" s="46" t="s">
        <v>788</v>
      </c>
      <c r="AH114" s="46" t="s">
        <v>789</v>
      </c>
      <c r="AI114" s="47" t="s">
        <v>790</v>
      </c>
      <c r="AJ114" s="27"/>
    </row>
    <row r="115" spans="1:36" x14ac:dyDescent="0.25">
      <c r="A115" s="26">
        <v>2493</v>
      </c>
      <c r="B115" s="26" t="s">
        <v>791</v>
      </c>
      <c r="C115" s="27" t="s">
        <v>792</v>
      </c>
      <c r="D115" s="27" t="s">
        <v>58</v>
      </c>
      <c r="E115" s="27" t="s">
        <v>35</v>
      </c>
      <c r="F115" s="27" t="s">
        <v>36</v>
      </c>
      <c r="G115" s="27" t="s">
        <v>59</v>
      </c>
      <c r="H115" s="27" t="s">
        <v>37</v>
      </c>
      <c r="I115" s="27" t="s">
        <v>38</v>
      </c>
      <c r="J115" s="27" t="s">
        <v>117</v>
      </c>
      <c r="K115" s="27" t="s">
        <v>786</v>
      </c>
      <c r="L115" s="27" t="s">
        <v>66</v>
      </c>
      <c r="M115" s="27" t="s">
        <v>119</v>
      </c>
      <c r="N115" s="28">
        <v>45777</v>
      </c>
      <c r="O115" s="40" t="str" cm="1">
        <f t="array" ref="O115">IF(S115="Sim", "Em ação preparatória", IFERROR(INDEX('[2]Situação-Fase-SituaçãoSite'!$C$2:$C$215,MATCH(1,('[2]Situação-Fase-SituaçãoSite'!$A$2:$A$215=P115)*('[2]Situação-Fase-SituaçãoSite'!$B$2:$B$215=Q115),0)),"Combinação da Situação e Fase inválida"))</f>
        <v>Em execução</v>
      </c>
      <c r="P115" s="41" t="s">
        <v>40</v>
      </c>
      <c r="Q115" s="41" t="s">
        <v>61</v>
      </c>
      <c r="R115" s="68">
        <v>84.857792538778</v>
      </c>
      <c r="S115" s="41" t="s">
        <v>41</v>
      </c>
      <c r="T115" s="41"/>
      <c r="U115" s="67">
        <v>45620</v>
      </c>
      <c r="V115" s="65">
        <v>46831</v>
      </c>
      <c r="W115" s="44">
        <v>0</v>
      </c>
      <c r="X115" s="44">
        <v>0</v>
      </c>
      <c r="Y115" s="44">
        <v>174914.75999999998</v>
      </c>
      <c r="Z115" s="44">
        <v>0</v>
      </c>
      <c r="AA115" s="44">
        <v>0</v>
      </c>
      <c r="AB115" s="44">
        <v>0</v>
      </c>
      <c r="AC115" s="44">
        <v>0</v>
      </c>
      <c r="AD115" s="44">
        <v>0</v>
      </c>
      <c r="AE115" s="44">
        <v>0</v>
      </c>
      <c r="AF115" s="46" t="s">
        <v>793</v>
      </c>
      <c r="AG115" s="46" t="s">
        <v>794</v>
      </c>
      <c r="AH115" s="46" t="s">
        <v>795</v>
      </c>
      <c r="AI115" s="47" t="s">
        <v>108</v>
      </c>
      <c r="AJ115" s="27"/>
    </row>
    <row r="116" spans="1:36" hidden="1" x14ac:dyDescent="0.25">
      <c r="A116" s="26">
        <v>2494</v>
      </c>
      <c r="B116" s="26" t="s">
        <v>796</v>
      </c>
      <c r="C116" s="27" t="s">
        <v>797</v>
      </c>
      <c r="D116" s="27" t="s">
        <v>65</v>
      </c>
      <c r="E116" s="27" t="s">
        <v>35</v>
      </c>
      <c r="F116" s="27" t="s">
        <v>36</v>
      </c>
      <c r="G116" s="27" t="s">
        <v>69</v>
      </c>
      <c r="H116" s="27" t="s">
        <v>37</v>
      </c>
      <c r="I116" s="27" t="s">
        <v>38</v>
      </c>
      <c r="J116" s="27" t="s">
        <v>798</v>
      </c>
      <c r="K116" s="27" t="s">
        <v>70</v>
      </c>
      <c r="L116" s="27" t="s">
        <v>66</v>
      </c>
      <c r="N116" s="28">
        <v>45777</v>
      </c>
      <c r="O116" s="40" t="str" cm="1">
        <f t="array" ref="O116">IF(S116="Sim", "Em ação preparatória", IFERROR(INDEX('[2]Situação-Fase-SituaçãoSite'!$C$2:$C$215,MATCH(1,('[2]Situação-Fase-SituaçãoSite'!$A$2:$A$215=P116)*('[2]Situação-Fase-SituaçãoSite'!$B$2:$B$215=Q116),0)),"Combinação da Situação e Fase inválida"))</f>
        <v>Concluído</v>
      </c>
      <c r="P116" s="41" t="s">
        <v>50</v>
      </c>
      <c r="Q116" s="41" t="s">
        <v>585</v>
      </c>
      <c r="R116" s="64">
        <v>100</v>
      </c>
      <c r="S116" s="41" t="s">
        <v>41</v>
      </c>
      <c r="T116" s="41"/>
      <c r="U116" s="65">
        <v>44927</v>
      </c>
      <c r="V116" s="67" t="s">
        <v>1567</v>
      </c>
      <c r="W116" s="44">
        <v>0</v>
      </c>
      <c r="X116" s="44">
        <v>0</v>
      </c>
      <c r="Y116" s="44">
        <v>0</v>
      </c>
      <c r="Z116" s="44">
        <v>0</v>
      </c>
      <c r="AA116" s="44">
        <v>0</v>
      </c>
      <c r="AB116" s="44">
        <v>0</v>
      </c>
      <c r="AC116" s="44">
        <v>0</v>
      </c>
      <c r="AD116" s="44">
        <v>0</v>
      </c>
      <c r="AE116" s="44">
        <v>0</v>
      </c>
      <c r="AF116" s="46" t="s">
        <v>799</v>
      </c>
      <c r="AG116" s="46" t="s">
        <v>800</v>
      </c>
      <c r="AH116" s="46" t="s">
        <v>801</v>
      </c>
      <c r="AI116" s="47" t="s">
        <v>802</v>
      </c>
      <c r="AJ116" s="27"/>
    </row>
    <row r="117" spans="1:36" x14ac:dyDescent="0.25">
      <c r="A117" s="26">
        <v>2495</v>
      </c>
      <c r="B117" s="26" t="s">
        <v>803</v>
      </c>
      <c r="C117" s="27" t="s">
        <v>804</v>
      </c>
      <c r="D117" s="27" t="s">
        <v>58</v>
      </c>
      <c r="E117" s="27" t="s">
        <v>35</v>
      </c>
      <c r="F117" s="27" t="s">
        <v>36</v>
      </c>
      <c r="G117" s="27" t="s">
        <v>69</v>
      </c>
      <c r="H117" s="27" t="s">
        <v>37</v>
      </c>
      <c r="I117" s="27" t="s">
        <v>38</v>
      </c>
      <c r="J117" s="27" t="s">
        <v>43</v>
      </c>
      <c r="K117" s="27" t="s">
        <v>70</v>
      </c>
      <c r="L117" s="27" t="s">
        <v>66</v>
      </c>
      <c r="N117" s="28">
        <v>45777</v>
      </c>
      <c r="O117" s="40" t="str" cm="1">
        <f t="array" ref="O117">IF(S117="Sim", "Em ação preparatória", IFERROR(INDEX('[2]Situação-Fase-SituaçãoSite'!$C$2:$C$215,MATCH(1,('[2]Situação-Fase-SituaçãoSite'!$A$2:$A$215=P117)*('[2]Situação-Fase-SituaçãoSite'!$B$2:$B$215=Q117),0)),"Combinação da Situação e Fase inválida"))</f>
        <v>Em execução</v>
      </c>
      <c r="P117" s="41" t="s">
        <v>40</v>
      </c>
      <c r="Q117" s="41" t="s">
        <v>151</v>
      </c>
      <c r="R117" s="68">
        <v>61.806326694557001</v>
      </c>
      <c r="S117" s="41" t="s">
        <v>41</v>
      </c>
      <c r="T117" s="41"/>
      <c r="U117" s="67" t="s">
        <v>1568</v>
      </c>
      <c r="V117" s="67" t="s">
        <v>1569</v>
      </c>
      <c r="W117" s="44">
        <v>0</v>
      </c>
      <c r="X117" s="44">
        <v>0</v>
      </c>
      <c r="Y117" s="44">
        <v>0</v>
      </c>
      <c r="Z117" s="44">
        <v>0</v>
      </c>
      <c r="AA117" s="44">
        <v>0</v>
      </c>
      <c r="AB117" s="44">
        <v>0</v>
      </c>
      <c r="AC117" s="44">
        <v>0</v>
      </c>
      <c r="AD117" s="44">
        <v>0</v>
      </c>
      <c r="AE117" s="44">
        <v>0</v>
      </c>
      <c r="AF117" s="46" t="s">
        <v>805</v>
      </c>
      <c r="AG117" s="46" t="s">
        <v>806</v>
      </c>
      <c r="AH117" s="46" t="s">
        <v>807</v>
      </c>
      <c r="AI117" s="47" t="s">
        <v>108</v>
      </c>
      <c r="AJ117" s="27"/>
    </row>
    <row r="118" spans="1:36" x14ac:dyDescent="0.25">
      <c r="A118" s="26">
        <v>2496</v>
      </c>
      <c r="B118" s="26" t="s">
        <v>808</v>
      </c>
      <c r="C118" s="27" t="s">
        <v>809</v>
      </c>
      <c r="D118" s="27" t="s">
        <v>58</v>
      </c>
      <c r="E118" s="27" t="s">
        <v>35</v>
      </c>
      <c r="F118" s="27" t="s">
        <v>36</v>
      </c>
      <c r="G118" s="27" t="s">
        <v>69</v>
      </c>
      <c r="H118" s="27" t="s">
        <v>37</v>
      </c>
      <c r="I118" s="27" t="s">
        <v>38</v>
      </c>
      <c r="J118" s="27" t="s">
        <v>43</v>
      </c>
      <c r="K118" s="27" t="s">
        <v>70</v>
      </c>
      <c r="L118" s="27" t="s">
        <v>66</v>
      </c>
      <c r="N118" s="28">
        <v>45777</v>
      </c>
      <c r="O118" s="40" t="str" cm="1">
        <f t="array" ref="O118">IF(S118="Sim", "Em ação preparatória", IFERROR(INDEX('[2]Situação-Fase-SituaçãoSite'!$C$2:$C$215,MATCH(1,('[2]Situação-Fase-SituaçãoSite'!$A$2:$A$215=P118)*('[2]Situação-Fase-SituaçãoSite'!$B$2:$B$215=Q118),0)),"Combinação da Situação e Fase inválida"))</f>
        <v>Em execução</v>
      </c>
      <c r="P118" s="41" t="s">
        <v>40</v>
      </c>
      <c r="Q118" s="41" t="s">
        <v>669</v>
      </c>
      <c r="R118" s="68">
        <v>3.7793280848275996</v>
      </c>
      <c r="S118" s="41" t="s">
        <v>41</v>
      </c>
      <c r="T118" s="41"/>
      <c r="U118" s="67" t="s">
        <v>1570</v>
      </c>
      <c r="V118" s="65">
        <v>46386</v>
      </c>
      <c r="W118" s="44">
        <v>0</v>
      </c>
      <c r="X118" s="44">
        <v>0</v>
      </c>
      <c r="Y118" s="44">
        <v>0</v>
      </c>
      <c r="Z118" s="44">
        <v>0</v>
      </c>
      <c r="AA118" s="44">
        <v>0</v>
      </c>
      <c r="AB118" s="44">
        <v>0</v>
      </c>
      <c r="AC118" s="44">
        <v>0</v>
      </c>
      <c r="AD118" s="44">
        <v>0</v>
      </c>
      <c r="AE118" s="44">
        <v>0</v>
      </c>
      <c r="AF118" s="46" t="s">
        <v>810</v>
      </c>
      <c r="AG118" s="46" t="s">
        <v>811</v>
      </c>
      <c r="AH118" s="46" t="s">
        <v>812</v>
      </c>
      <c r="AI118" s="47" t="s">
        <v>108</v>
      </c>
      <c r="AJ118" s="27"/>
    </row>
    <row r="119" spans="1:36" x14ac:dyDescent="0.25">
      <c r="A119" s="26">
        <v>2498</v>
      </c>
      <c r="B119" s="26" t="s">
        <v>813</v>
      </c>
      <c r="C119" s="27" t="s">
        <v>814</v>
      </c>
      <c r="D119" s="27" t="s">
        <v>65</v>
      </c>
      <c r="E119" s="27" t="s">
        <v>35</v>
      </c>
      <c r="F119" s="27" t="s">
        <v>36</v>
      </c>
      <c r="G119" s="27" t="s">
        <v>69</v>
      </c>
      <c r="H119" s="27" t="s">
        <v>37</v>
      </c>
      <c r="I119" s="27" t="s">
        <v>38</v>
      </c>
      <c r="J119" s="27" t="s">
        <v>52</v>
      </c>
      <c r="K119" s="27" t="s">
        <v>70</v>
      </c>
      <c r="L119" s="27" t="s">
        <v>66</v>
      </c>
      <c r="N119" s="28">
        <v>45777</v>
      </c>
      <c r="O119" s="40" t="str" cm="1">
        <f t="array" ref="O119">IF(S119="Sim", "Em ação preparatória", IFERROR(INDEX('[2]Situação-Fase-SituaçãoSite'!$C$2:$C$215,MATCH(1,('[2]Situação-Fase-SituaçãoSite'!$A$2:$A$215=P119)*('[2]Situação-Fase-SituaçãoSite'!$B$2:$B$215=Q119),0)),"Combinação da Situação e Fase inválida"))</f>
        <v>Em execução</v>
      </c>
      <c r="P119" s="41" t="s">
        <v>40</v>
      </c>
      <c r="Q119" s="41" t="s">
        <v>151</v>
      </c>
      <c r="R119" s="68">
        <v>79.362135508148995</v>
      </c>
      <c r="S119" s="41" t="s">
        <v>41</v>
      </c>
      <c r="T119" s="41"/>
      <c r="U119" s="67" t="s">
        <v>1571</v>
      </c>
      <c r="V119" s="65">
        <v>46022</v>
      </c>
      <c r="W119" s="44">
        <v>0</v>
      </c>
      <c r="X119" s="44">
        <v>0</v>
      </c>
      <c r="Y119" s="44">
        <v>537289.66</v>
      </c>
      <c r="Z119" s="44">
        <v>0</v>
      </c>
      <c r="AA119" s="44">
        <v>0</v>
      </c>
      <c r="AB119" s="44">
        <v>0</v>
      </c>
      <c r="AC119" s="44">
        <v>0</v>
      </c>
      <c r="AD119" s="44">
        <v>0</v>
      </c>
      <c r="AE119" s="44">
        <v>0</v>
      </c>
      <c r="AF119" s="46" t="s">
        <v>815</v>
      </c>
      <c r="AG119" s="46"/>
      <c r="AH119" s="46" t="s">
        <v>816</v>
      </c>
      <c r="AI119" s="47" t="s">
        <v>108</v>
      </c>
      <c r="AJ119" s="27"/>
    </row>
    <row r="120" spans="1:36" hidden="1" x14ac:dyDescent="0.25">
      <c r="A120" s="26">
        <v>2499</v>
      </c>
      <c r="B120" s="26" t="s">
        <v>817</v>
      </c>
      <c r="C120" s="27" t="s">
        <v>818</v>
      </c>
      <c r="D120" s="27" t="s">
        <v>84</v>
      </c>
      <c r="E120" s="27" t="s">
        <v>35</v>
      </c>
      <c r="F120" s="27" t="s">
        <v>36</v>
      </c>
      <c r="G120" s="27" t="s">
        <v>69</v>
      </c>
      <c r="H120" s="27" t="s">
        <v>37</v>
      </c>
      <c r="I120" s="27" t="s">
        <v>38</v>
      </c>
      <c r="J120" s="27" t="s">
        <v>117</v>
      </c>
      <c r="K120" s="27" t="s">
        <v>70</v>
      </c>
      <c r="L120" s="27" t="s">
        <v>66</v>
      </c>
      <c r="N120" s="28">
        <v>45777</v>
      </c>
      <c r="O120" s="40" t="str" cm="1">
        <f t="array" ref="O120">IF(S120="Sim", "Em ação preparatória", IFERROR(INDEX('[2]Situação-Fase-SituaçãoSite'!$C$2:$C$215,MATCH(1,('[2]Situação-Fase-SituaçãoSite'!$A$2:$A$215=P120)*('[2]Situação-Fase-SituaçãoSite'!$B$2:$B$215=Q120),0)),"Combinação da Situação e Fase inválida"))</f>
        <v>Em ação preparatória</v>
      </c>
      <c r="P120" s="41" t="s">
        <v>62</v>
      </c>
      <c r="Q120" s="41" t="s">
        <v>63</v>
      </c>
      <c r="R120" s="64">
        <v>0</v>
      </c>
      <c r="S120" s="41" t="s">
        <v>41</v>
      </c>
      <c r="T120" s="41"/>
      <c r="U120" s="65">
        <v>45746</v>
      </c>
      <c r="V120" s="65">
        <v>46022</v>
      </c>
      <c r="W120" s="44"/>
      <c r="X120" s="44"/>
      <c r="Y120" s="44"/>
      <c r="Z120" s="44">
        <v>0</v>
      </c>
      <c r="AA120" s="44">
        <v>0</v>
      </c>
      <c r="AB120" s="44">
        <v>0</v>
      </c>
      <c r="AC120" s="44">
        <v>0</v>
      </c>
      <c r="AD120" s="44">
        <v>0</v>
      </c>
      <c r="AE120" s="44">
        <v>0</v>
      </c>
      <c r="AF120" s="46" t="s">
        <v>819</v>
      </c>
      <c r="AG120" s="46" t="s">
        <v>820</v>
      </c>
      <c r="AH120" s="46" t="s">
        <v>821</v>
      </c>
      <c r="AI120" s="47" t="s">
        <v>822</v>
      </c>
      <c r="AJ120" s="27"/>
    </row>
    <row r="121" spans="1:36" hidden="1" x14ac:dyDescent="0.25">
      <c r="A121" s="26">
        <v>2500</v>
      </c>
      <c r="B121" s="26" t="s">
        <v>823</v>
      </c>
      <c r="C121" s="27" t="s">
        <v>824</v>
      </c>
      <c r="D121" s="27" t="s">
        <v>770</v>
      </c>
      <c r="E121" s="27" t="s">
        <v>35</v>
      </c>
      <c r="F121" s="27" t="s">
        <v>36</v>
      </c>
      <c r="G121" s="27" t="s">
        <v>770</v>
      </c>
      <c r="H121" s="27" t="s">
        <v>37</v>
      </c>
      <c r="I121" s="27" t="s">
        <v>38</v>
      </c>
      <c r="J121" s="27" t="s">
        <v>74</v>
      </c>
      <c r="K121" s="27" t="s">
        <v>771</v>
      </c>
      <c r="L121" s="27" t="s">
        <v>66</v>
      </c>
      <c r="N121" s="28">
        <v>45777</v>
      </c>
      <c r="O121" s="40" t="str" cm="1">
        <f t="array" ref="O121">IF(S121="Sim", "Em ação preparatória", IFERROR(INDEX('[2]Situação-Fase-SituaçãoSite'!$C$2:$C$215,MATCH(1,('[2]Situação-Fase-SituaçãoSite'!$A$2:$A$215=P121)*('[2]Situação-Fase-SituaçãoSite'!$B$2:$B$215=Q121),0)),"Combinação da Situação e Fase inválida"))</f>
        <v>Em ação preparatória</v>
      </c>
      <c r="P121" s="41" t="s">
        <v>62</v>
      </c>
      <c r="Q121" s="41" t="s">
        <v>151</v>
      </c>
      <c r="R121" s="68">
        <v>5</v>
      </c>
      <c r="S121" s="41" t="s">
        <v>41</v>
      </c>
      <c r="T121" s="41"/>
      <c r="U121" s="67">
        <v>46111</v>
      </c>
      <c r="V121" s="67">
        <v>46752</v>
      </c>
      <c r="W121" s="44">
        <v>0</v>
      </c>
      <c r="X121" s="44">
        <v>0</v>
      </c>
      <c r="Y121" s="44">
        <v>296375.61</v>
      </c>
      <c r="Z121" s="44">
        <v>0</v>
      </c>
      <c r="AA121" s="44">
        <v>0</v>
      </c>
      <c r="AB121" s="44">
        <v>0</v>
      </c>
      <c r="AC121" s="44">
        <v>0</v>
      </c>
      <c r="AD121" s="44">
        <v>0</v>
      </c>
      <c r="AE121" s="44">
        <v>0</v>
      </c>
      <c r="AF121" s="46" t="s">
        <v>825</v>
      </c>
      <c r="AG121" s="46" t="s">
        <v>826</v>
      </c>
      <c r="AH121" s="46" t="s">
        <v>827</v>
      </c>
      <c r="AI121" s="47" t="s">
        <v>828</v>
      </c>
      <c r="AJ121" s="27"/>
    </row>
    <row r="122" spans="1:36" hidden="1" x14ac:dyDescent="0.25">
      <c r="A122" s="26">
        <v>2501</v>
      </c>
      <c r="B122" s="26" t="s">
        <v>829</v>
      </c>
      <c r="C122" s="27" t="s">
        <v>830</v>
      </c>
      <c r="D122" s="27" t="s">
        <v>770</v>
      </c>
      <c r="E122" s="27" t="s">
        <v>35</v>
      </c>
      <c r="F122" s="27" t="s">
        <v>36</v>
      </c>
      <c r="G122" s="27" t="s">
        <v>770</v>
      </c>
      <c r="H122" s="27" t="s">
        <v>37</v>
      </c>
      <c r="I122" s="27" t="s">
        <v>38</v>
      </c>
      <c r="J122" s="27" t="s">
        <v>74</v>
      </c>
      <c r="K122" s="27" t="s">
        <v>771</v>
      </c>
      <c r="L122" s="27" t="s">
        <v>66</v>
      </c>
      <c r="N122" s="28">
        <v>45777</v>
      </c>
      <c r="O122" s="40" t="str" cm="1">
        <f t="array" ref="O122">IF(S122="Sim", "Em ação preparatória", IFERROR(INDEX('[2]Situação-Fase-SituaçãoSite'!$C$2:$C$215,MATCH(1,('[2]Situação-Fase-SituaçãoSite'!$A$2:$A$215=P122)*('[2]Situação-Fase-SituaçãoSite'!$B$2:$B$215=Q122),0)),"Combinação da Situação e Fase inválida"))</f>
        <v>Em ação preparatória</v>
      </c>
      <c r="P122" s="41" t="s">
        <v>1572</v>
      </c>
      <c r="Q122" s="41" t="s">
        <v>669</v>
      </c>
      <c r="R122" s="68">
        <v>5</v>
      </c>
      <c r="S122" s="41" t="s">
        <v>41</v>
      </c>
      <c r="T122" s="41"/>
      <c r="U122" s="67">
        <v>46111</v>
      </c>
      <c r="V122" s="67">
        <v>47118</v>
      </c>
      <c r="W122" s="44">
        <v>0</v>
      </c>
      <c r="X122" s="44">
        <v>0</v>
      </c>
      <c r="Y122" s="44">
        <v>296375.61</v>
      </c>
      <c r="Z122" s="44">
        <v>0</v>
      </c>
      <c r="AA122" s="44">
        <v>0</v>
      </c>
      <c r="AB122" s="44">
        <v>0</v>
      </c>
      <c r="AC122" s="44">
        <v>0</v>
      </c>
      <c r="AD122" s="44">
        <v>0</v>
      </c>
      <c r="AE122" s="44">
        <v>0</v>
      </c>
      <c r="AF122" s="46" t="s">
        <v>831</v>
      </c>
      <c r="AG122" s="46"/>
      <c r="AH122" s="46" t="s">
        <v>832</v>
      </c>
      <c r="AI122" s="47" t="s">
        <v>833</v>
      </c>
      <c r="AJ122" s="27"/>
    </row>
    <row r="123" spans="1:36" hidden="1" x14ac:dyDescent="0.25">
      <c r="A123" s="26">
        <v>2502</v>
      </c>
      <c r="B123" s="26" t="s">
        <v>834</v>
      </c>
      <c r="C123" s="27" t="s">
        <v>835</v>
      </c>
      <c r="D123" s="27" t="s">
        <v>58</v>
      </c>
      <c r="E123" s="27" t="s">
        <v>35</v>
      </c>
      <c r="F123" s="27" t="s">
        <v>36</v>
      </c>
      <c r="G123" s="27" t="s">
        <v>59</v>
      </c>
      <c r="H123" s="27" t="s">
        <v>37</v>
      </c>
      <c r="I123" s="27" t="s">
        <v>38</v>
      </c>
      <c r="J123" s="27" t="s">
        <v>836</v>
      </c>
      <c r="K123" s="27" t="s">
        <v>525</v>
      </c>
      <c r="N123" s="28">
        <v>45777</v>
      </c>
      <c r="O123" s="40" t="str" cm="1">
        <f t="array" ref="O123">IF(S123="Sim", "Em ação preparatória", IFERROR(INDEX('[2]Situação-Fase-SituaçãoSite'!$C$2:$C$215,MATCH(1,('[2]Situação-Fase-SituaçãoSite'!$A$2:$A$215=P123)*('[2]Situação-Fase-SituaçãoSite'!$B$2:$B$215=Q123),0)),"Combinação da Situação e Fase inválida"))</f>
        <v>Em ação preparatória</v>
      </c>
      <c r="P123" s="41" t="s">
        <v>62</v>
      </c>
      <c r="Q123" s="41" t="s">
        <v>669</v>
      </c>
      <c r="R123" s="64">
        <v>0</v>
      </c>
      <c r="S123" s="41" t="s">
        <v>41</v>
      </c>
      <c r="T123" s="41"/>
      <c r="U123" s="70">
        <v>46203</v>
      </c>
      <c r="V123" s="70">
        <v>47118</v>
      </c>
      <c r="W123" s="44">
        <v>0</v>
      </c>
      <c r="X123" s="44">
        <v>0</v>
      </c>
      <c r="Y123" s="44">
        <v>0</v>
      </c>
      <c r="Z123" s="44">
        <v>0</v>
      </c>
      <c r="AA123" s="44">
        <v>0</v>
      </c>
      <c r="AB123" s="44">
        <v>0</v>
      </c>
      <c r="AC123" s="44">
        <v>0</v>
      </c>
      <c r="AD123" s="44">
        <v>0</v>
      </c>
      <c r="AE123" s="44">
        <v>0</v>
      </c>
      <c r="AF123" s="46" t="s">
        <v>837</v>
      </c>
      <c r="AG123" s="46"/>
      <c r="AH123" s="46" t="s">
        <v>838</v>
      </c>
      <c r="AI123" s="47" t="s">
        <v>839</v>
      </c>
      <c r="AJ123" s="27"/>
    </row>
    <row r="124" spans="1:36" hidden="1" x14ac:dyDescent="0.25">
      <c r="A124" s="26">
        <v>2503</v>
      </c>
      <c r="B124" s="26" t="s">
        <v>840</v>
      </c>
      <c r="C124" s="27" t="s">
        <v>841</v>
      </c>
      <c r="D124" s="27" t="s">
        <v>65</v>
      </c>
      <c r="E124" s="27" t="s">
        <v>35</v>
      </c>
      <c r="F124" s="27" t="s">
        <v>36</v>
      </c>
      <c r="G124" s="27" t="s">
        <v>69</v>
      </c>
      <c r="H124" s="27" t="s">
        <v>37</v>
      </c>
      <c r="I124" s="27" t="s">
        <v>38</v>
      </c>
      <c r="J124" s="27" t="s">
        <v>486</v>
      </c>
      <c r="K124" s="27" t="s">
        <v>70</v>
      </c>
      <c r="L124" s="27" t="s">
        <v>66</v>
      </c>
      <c r="N124" s="28">
        <v>45777</v>
      </c>
      <c r="O124" s="40" t="str" cm="1">
        <f t="array" ref="O124">IF(S124="Sim", "Em ação preparatória", IFERROR(INDEX('[2]Situação-Fase-SituaçãoSite'!$C$2:$C$215,MATCH(1,('[2]Situação-Fase-SituaçãoSite'!$A$2:$A$215=P124)*('[2]Situação-Fase-SituaçãoSite'!$B$2:$B$215=Q124),0)),"Combinação da Situação e Fase inválida"))</f>
        <v>Em execução</v>
      </c>
      <c r="P124" s="41" t="s">
        <v>40</v>
      </c>
      <c r="Q124" s="41" t="s">
        <v>151</v>
      </c>
      <c r="R124" s="68">
        <v>42</v>
      </c>
      <c r="S124" s="41" t="s">
        <v>41</v>
      </c>
      <c r="T124" s="41"/>
      <c r="U124" s="65">
        <v>44218</v>
      </c>
      <c r="V124" s="67" t="s">
        <v>1573</v>
      </c>
      <c r="W124" s="44">
        <v>0</v>
      </c>
      <c r="X124" s="44">
        <v>0</v>
      </c>
      <c r="Y124" s="44">
        <v>155914.68</v>
      </c>
      <c r="Z124" s="44">
        <v>0</v>
      </c>
      <c r="AA124" s="44">
        <v>0</v>
      </c>
      <c r="AB124" s="44">
        <v>0</v>
      </c>
      <c r="AC124" s="44">
        <v>0</v>
      </c>
      <c r="AD124" s="44">
        <v>0</v>
      </c>
      <c r="AE124" s="44">
        <v>0</v>
      </c>
      <c r="AF124" s="46" t="s">
        <v>842</v>
      </c>
      <c r="AG124" s="46" t="s">
        <v>843</v>
      </c>
      <c r="AH124" s="46" t="s">
        <v>844</v>
      </c>
      <c r="AI124" s="47" t="s">
        <v>845</v>
      </c>
      <c r="AJ124" s="27"/>
    </row>
    <row r="125" spans="1:36" hidden="1" x14ac:dyDescent="0.25">
      <c r="A125" s="26">
        <v>2504</v>
      </c>
      <c r="B125" s="26" t="s">
        <v>846</v>
      </c>
      <c r="C125" s="27" t="s">
        <v>847</v>
      </c>
      <c r="D125" s="27" t="s">
        <v>58</v>
      </c>
      <c r="E125" s="27" t="s">
        <v>35</v>
      </c>
      <c r="F125" s="27" t="s">
        <v>36</v>
      </c>
      <c r="G125" s="27" t="s">
        <v>69</v>
      </c>
      <c r="H125" s="27" t="s">
        <v>37</v>
      </c>
      <c r="I125" s="27" t="s">
        <v>38</v>
      </c>
      <c r="J125" s="27" t="s">
        <v>269</v>
      </c>
      <c r="K125" s="27" t="s">
        <v>70</v>
      </c>
      <c r="L125" s="27" t="s">
        <v>66</v>
      </c>
      <c r="N125" s="28">
        <v>45777</v>
      </c>
      <c r="O125" s="40" t="str" cm="1">
        <f t="array" ref="O125">IF(S125="Sim", "Em ação preparatória", IFERROR(INDEX('[2]Situação-Fase-SituaçãoSite'!$C$2:$C$215,MATCH(1,('[2]Situação-Fase-SituaçãoSite'!$A$2:$A$215=P125)*('[2]Situação-Fase-SituaçãoSite'!$B$2:$B$215=Q125),0)),"Combinação da Situação e Fase inválida"))</f>
        <v>Em execução</v>
      </c>
      <c r="P125" s="41" t="s">
        <v>40</v>
      </c>
      <c r="Q125" s="41" t="s">
        <v>151</v>
      </c>
      <c r="R125" s="68">
        <v>25.243590547434003</v>
      </c>
      <c r="S125" s="41" t="s">
        <v>41</v>
      </c>
      <c r="T125" s="41"/>
      <c r="U125" s="65">
        <v>44570</v>
      </c>
      <c r="V125" s="65">
        <v>45958</v>
      </c>
      <c r="W125" s="44">
        <v>0</v>
      </c>
      <c r="X125" s="44">
        <v>0</v>
      </c>
      <c r="Y125" s="44">
        <v>0</v>
      </c>
      <c r="Z125" s="44">
        <v>0</v>
      </c>
      <c r="AA125" s="44">
        <v>0</v>
      </c>
      <c r="AB125" s="44">
        <v>0</v>
      </c>
      <c r="AC125" s="44">
        <v>0</v>
      </c>
      <c r="AD125" s="44">
        <v>0</v>
      </c>
      <c r="AE125" s="44">
        <v>0</v>
      </c>
      <c r="AF125" s="46" t="s">
        <v>848</v>
      </c>
      <c r="AG125" s="46" t="s">
        <v>849</v>
      </c>
      <c r="AH125" s="46" t="s">
        <v>850</v>
      </c>
      <c r="AI125" s="47" t="s">
        <v>108</v>
      </c>
      <c r="AJ125" s="27"/>
    </row>
    <row r="126" spans="1:36" x14ac:dyDescent="0.25">
      <c r="A126" s="26">
        <v>2505</v>
      </c>
      <c r="B126" s="26" t="s">
        <v>835</v>
      </c>
      <c r="C126" s="27" t="s">
        <v>834</v>
      </c>
      <c r="D126" s="27" t="s">
        <v>58</v>
      </c>
      <c r="E126" s="27" t="s">
        <v>35</v>
      </c>
      <c r="F126" s="27" t="s">
        <v>36</v>
      </c>
      <c r="G126" s="27" t="s">
        <v>69</v>
      </c>
      <c r="H126" s="27" t="s">
        <v>37</v>
      </c>
      <c r="I126" s="27" t="s">
        <v>38</v>
      </c>
      <c r="J126" s="27" t="s">
        <v>836</v>
      </c>
      <c r="K126" s="27" t="s">
        <v>70</v>
      </c>
      <c r="L126" s="27" t="s">
        <v>66</v>
      </c>
      <c r="N126" s="28">
        <v>45777</v>
      </c>
      <c r="O126" s="40" t="str" cm="1">
        <f t="array" ref="O126">IF(S126="Sim", "Em ação preparatória", IFERROR(INDEX('[2]Situação-Fase-SituaçãoSite'!$C$2:$C$215,MATCH(1,('[2]Situação-Fase-SituaçãoSite'!$A$2:$A$215=P126)*('[2]Situação-Fase-SituaçãoSite'!$B$2:$B$215=Q126),0)),"Combinação da Situação e Fase inválida"))</f>
        <v>Em ação preparatória</v>
      </c>
      <c r="P126" s="66" t="s">
        <v>158</v>
      </c>
      <c r="Q126" s="66" t="s">
        <v>158</v>
      </c>
      <c r="R126" s="68">
        <v>4.6215319710226002</v>
      </c>
      <c r="S126" s="66" t="s">
        <v>159</v>
      </c>
      <c r="T126" s="66" t="s">
        <v>1574</v>
      </c>
      <c r="U126" s="67" t="s">
        <v>1575</v>
      </c>
      <c r="V126" s="67">
        <v>46387</v>
      </c>
      <c r="W126" s="44">
        <v>0</v>
      </c>
      <c r="X126" s="44">
        <v>0</v>
      </c>
      <c r="Y126" s="44">
        <v>0</v>
      </c>
      <c r="Z126" s="44">
        <v>0</v>
      </c>
      <c r="AA126" s="44">
        <v>0</v>
      </c>
      <c r="AB126" s="44">
        <v>0</v>
      </c>
      <c r="AC126" s="44">
        <v>0</v>
      </c>
      <c r="AD126" s="44">
        <v>0</v>
      </c>
      <c r="AE126" s="44">
        <v>0</v>
      </c>
      <c r="AF126" s="46" t="s">
        <v>852</v>
      </c>
      <c r="AG126" s="46" t="s">
        <v>853</v>
      </c>
      <c r="AH126" s="46" t="s">
        <v>854</v>
      </c>
      <c r="AI126" s="47" t="s">
        <v>855</v>
      </c>
      <c r="AJ126" s="27"/>
    </row>
    <row r="127" spans="1:36" x14ac:dyDescent="0.25">
      <c r="A127" s="26">
        <v>2506</v>
      </c>
      <c r="B127" s="26" t="s">
        <v>856</v>
      </c>
      <c r="C127" s="27" t="s">
        <v>856</v>
      </c>
      <c r="D127" s="27" t="s">
        <v>65</v>
      </c>
      <c r="E127" s="27" t="s">
        <v>35</v>
      </c>
      <c r="F127" s="27" t="s">
        <v>36</v>
      </c>
      <c r="G127" s="27" t="s">
        <v>69</v>
      </c>
      <c r="H127" s="27" t="s">
        <v>37</v>
      </c>
      <c r="I127" s="27" t="s">
        <v>38</v>
      </c>
      <c r="J127" s="27" t="s">
        <v>486</v>
      </c>
      <c r="K127" s="27" t="s">
        <v>70</v>
      </c>
      <c r="L127" s="27" t="s">
        <v>66</v>
      </c>
      <c r="N127" s="28">
        <v>45777</v>
      </c>
      <c r="O127" s="40" t="str" cm="1">
        <f t="array" ref="O127">IF(S127="Sim", "Em ação preparatória", IFERROR(INDEX('[2]Situação-Fase-SituaçãoSite'!$C$2:$C$215,MATCH(1,('[2]Situação-Fase-SituaçãoSite'!$A$2:$A$215=P127)*('[2]Situação-Fase-SituaçãoSite'!$B$2:$B$215=Q127),0)),"Combinação da Situação e Fase inválida"))</f>
        <v>Em execução</v>
      </c>
      <c r="P127" s="41" t="s">
        <v>40</v>
      </c>
      <c r="Q127" s="41" t="s">
        <v>151</v>
      </c>
      <c r="R127" s="68">
        <v>62</v>
      </c>
      <c r="S127" s="41" t="s">
        <v>41</v>
      </c>
      <c r="T127" s="41"/>
      <c r="U127" s="67" t="s">
        <v>1576</v>
      </c>
      <c r="V127" s="67" t="s">
        <v>1573</v>
      </c>
      <c r="W127" s="44">
        <v>0</v>
      </c>
      <c r="X127" s="44">
        <v>0</v>
      </c>
      <c r="Y127" s="44">
        <v>496278.35000000003</v>
      </c>
      <c r="Z127" s="44">
        <v>0</v>
      </c>
      <c r="AA127" s="44">
        <v>0</v>
      </c>
      <c r="AB127" s="44">
        <v>0</v>
      </c>
      <c r="AC127" s="44">
        <v>0</v>
      </c>
      <c r="AD127" s="44">
        <v>0</v>
      </c>
      <c r="AE127" s="44">
        <v>0</v>
      </c>
      <c r="AF127" s="46" t="s">
        <v>857</v>
      </c>
      <c r="AG127" s="46" t="s">
        <v>573</v>
      </c>
      <c r="AH127" s="46" t="s">
        <v>858</v>
      </c>
      <c r="AI127" s="47" t="s">
        <v>108</v>
      </c>
      <c r="AJ127" s="27"/>
    </row>
    <row r="128" spans="1:36" x14ac:dyDescent="0.25">
      <c r="A128" s="26">
        <v>2507</v>
      </c>
      <c r="B128" s="26" t="s">
        <v>859</v>
      </c>
      <c r="C128" s="27" t="s">
        <v>860</v>
      </c>
      <c r="D128" s="27" t="s">
        <v>58</v>
      </c>
      <c r="E128" s="27" t="s">
        <v>35</v>
      </c>
      <c r="F128" s="27" t="s">
        <v>36</v>
      </c>
      <c r="G128" s="27" t="s">
        <v>69</v>
      </c>
      <c r="H128" s="27" t="s">
        <v>37</v>
      </c>
      <c r="I128" s="27" t="s">
        <v>38</v>
      </c>
      <c r="J128" s="27" t="s">
        <v>53</v>
      </c>
      <c r="K128" s="27" t="s">
        <v>70</v>
      </c>
      <c r="L128" s="27" t="s">
        <v>66</v>
      </c>
      <c r="N128" s="28">
        <v>45777</v>
      </c>
      <c r="O128" s="40" t="str" cm="1">
        <f t="array" ref="O128">IF(S128="Sim", "Em ação preparatória", IFERROR(INDEX('[2]Situação-Fase-SituaçãoSite'!$C$2:$C$215,MATCH(1,('[2]Situação-Fase-SituaçãoSite'!$A$2:$A$215=P128)*('[2]Situação-Fase-SituaçãoSite'!$B$2:$B$215=Q128),0)),"Combinação da Situação e Fase inválida"))</f>
        <v>Em execução</v>
      </c>
      <c r="P128" s="41" t="s">
        <v>40</v>
      </c>
      <c r="Q128" s="41" t="s">
        <v>151</v>
      </c>
      <c r="R128" s="68">
        <v>39.099514002884</v>
      </c>
      <c r="S128" s="41" t="s">
        <v>41</v>
      </c>
      <c r="T128" s="41"/>
      <c r="U128" s="67" t="s">
        <v>1577</v>
      </c>
      <c r="V128" s="65">
        <v>46022</v>
      </c>
      <c r="W128" s="44">
        <v>0</v>
      </c>
      <c r="X128" s="44">
        <v>0</v>
      </c>
      <c r="Y128" s="44">
        <v>1215.5999999999999</v>
      </c>
      <c r="Z128" s="44">
        <v>0</v>
      </c>
      <c r="AA128" s="44">
        <v>0</v>
      </c>
      <c r="AB128" s="44">
        <v>0</v>
      </c>
      <c r="AC128" s="44">
        <v>0</v>
      </c>
      <c r="AD128" s="44">
        <v>0</v>
      </c>
      <c r="AE128" s="44">
        <v>0</v>
      </c>
      <c r="AF128" s="46" t="s">
        <v>861</v>
      </c>
      <c r="AG128" s="46" t="s">
        <v>862</v>
      </c>
      <c r="AH128" s="46" t="s">
        <v>863</v>
      </c>
      <c r="AI128" s="47" t="s">
        <v>864</v>
      </c>
      <c r="AJ128" s="27"/>
    </row>
    <row r="129" spans="1:36" hidden="1" x14ac:dyDescent="0.25">
      <c r="A129" s="26">
        <v>2508</v>
      </c>
      <c r="B129" s="26" t="s">
        <v>865</v>
      </c>
      <c r="C129" s="27" t="s">
        <v>866</v>
      </c>
      <c r="D129" s="27" t="s">
        <v>100</v>
      </c>
      <c r="E129" s="27" t="s">
        <v>35</v>
      </c>
      <c r="F129" s="27" t="s">
        <v>36</v>
      </c>
      <c r="G129" s="27" t="s">
        <v>101</v>
      </c>
      <c r="H129" s="27" t="s">
        <v>37</v>
      </c>
      <c r="I129" s="27" t="s">
        <v>38</v>
      </c>
      <c r="J129" s="27" t="s">
        <v>57</v>
      </c>
      <c r="K129" s="27" t="s">
        <v>867</v>
      </c>
      <c r="L129" s="27" t="s">
        <v>66</v>
      </c>
      <c r="N129" s="28">
        <v>45777</v>
      </c>
      <c r="O129" s="40" t="str" cm="1">
        <f t="array" ref="O129">IF(S129="Sim", "Em ação preparatória", IFERROR(INDEX('[2]Situação-Fase-SituaçãoSite'!$C$2:$C$215,MATCH(1,('[2]Situação-Fase-SituaçãoSite'!$A$2:$A$215=P129)*('[2]Situação-Fase-SituaçãoSite'!$B$2:$B$215=Q129),0)),"Combinação da Situação e Fase inválida"))</f>
        <v>Em ação preparatória</v>
      </c>
      <c r="P129" s="41" t="s">
        <v>62</v>
      </c>
      <c r="Q129" s="41" t="s">
        <v>151</v>
      </c>
      <c r="R129" s="64">
        <v>0</v>
      </c>
      <c r="S129" s="41" t="s">
        <v>41</v>
      </c>
      <c r="T129" s="41"/>
      <c r="U129" s="70">
        <v>46112</v>
      </c>
      <c r="V129" s="70">
        <v>46934</v>
      </c>
      <c r="W129" s="44">
        <v>0</v>
      </c>
      <c r="X129" s="44">
        <v>0</v>
      </c>
      <c r="Y129" s="44">
        <v>26613.82</v>
      </c>
      <c r="Z129" s="44">
        <v>0</v>
      </c>
      <c r="AA129" s="44">
        <v>0</v>
      </c>
      <c r="AB129" s="44">
        <v>0</v>
      </c>
      <c r="AC129" s="44">
        <v>0</v>
      </c>
      <c r="AD129" s="44">
        <v>0</v>
      </c>
      <c r="AE129" s="44">
        <v>0</v>
      </c>
      <c r="AF129" s="46" t="s">
        <v>868</v>
      </c>
      <c r="AG129" s="46" t="s">
        <v>869</v>
      </c>
      <c r="AH129" s="46" t="s">
        <v>870</v>
      </c>
      <c r="AI129" s="47" t="s">
        <v>108</v>
      </c>
      <c r="AJ129" s="27"/>
    </row>
    <row r="130" spans="1:36" hidden="1" x14ac:dyDescent="0.25">
      <c r="A130" s="26">
        <v>2509</v>
      </c>
      <c r="B130" s="26" t="s">
        <v>871</v>
      </c>
      <c r="C130" s="27" t="s">
        <v>872</v>
      </c>
      <c r="D130" s="27" t="s">
        <v>65</v>
      </c>
      <c r="E130" s="27" t="s">
        <v>35</v>
      </c>
      <c r="F130" s="27" t="s">
        <v>36</v>
      </c>
      <c r="G130" s="27" t="s">
        <v>69</v>
      </c>
      <c r="H130" s="27" t="s">
        <v>37</v>
      </c>
      <c r="I130" s="27" t="s">
        <v>38</v>
      </c>
      <c r="J130" s="27" t="s">
        <v>873</v>
      </c>
      <c r="K130" s="27" t="s">
        <v>70</v>
      </c>
      <c r="L130" s="27" t="s">
        <v>66</v>
      </c>
      <c r="N130" s="28">
        <v>45777</v>
      </c>
      <c r="O130" s="40" t="str" cm="1">
        <f t="array" ref="O130">IF(S130="Sim", "Em ação preparatória", IFERROR(INDEX('[2]Situação-Fase-SituaçãoSite'!$C$2:$C$215,MATCH(1,('[2]Situação-Fase-SituaçãoSite'!$A$2:$A$215=P130)*('[2]Situação-Fase-SituaçãoSite'!$B$2:$B$215=Q130),0)),"Combinação da Situação e Fase inválida"))</f>
        <v>Em execução</v>
      </c>
      <c r="P130" s="41" t="s">
        <v>40</v>
      </c>
      <c r="Q130" s="41" t="s">
        <v>151</v>
      </c>
      <c r="R130" s="68">
        <v>47.91</v>
      </c>
      <c r="S130" s="41" t="s">
        <v>41</v>
      </c>
      <c r="T130" s="41"/>
      <c r="U130" s="65">
        <v>44753</v>
      </c>
      <c r="V130" s="65">
        <v>46081</v>
      </c>
      <c r="W130" s="44">
        <v>0</v>
      </c>
      <c r="X130" s="44">
        <v>0</v>
      </c>
      <c r="Y130" s="44">
        <v>1146257.79</v>
      </c>
      <c r="Z130" s="44">
        <v>0</v>
      </c>
      <c r="AA130" s="44">
        <v>0</v>
      </c>
      <c r="AB130" s="44">
        <v>0</v>
      </c>
      <c r="AC130" s="44">
        <v>0</v>
      </c>
      <c r="AD130" s="44">
        <v>0</v>
      </c>
      <c r="AE130" s="44">
        <v>0</v>
      </c>
      <c r="AF130" s="46" t="s">
        <v>874</v>
      </c>
      <c r="AG130" s="46"/>
      <c r="AH130" s="46" t="s">
        <v>875</v>
      </c>
      <c r="AI130" s="47" t="s">
        <v>108</v>
      </c>
      <c r="AJ130" s="27"/>
    </row>
    <row r="131" spans="1:36" x14ac:dyDescent="0.25">
      <c r="A131" s="26">
        <v>2510</v>
      </c>
      <c r="B131" s="26" t="s">
        <v>876</v>
      </c>
      <c r="C131" s="27" t="s">
        <v>877</v>
      </c>
      <c r="D131" s="27" t="s">
        <v>65</v>
      </c>
      <c r="E131" s="27" t="s">
        <v>35</v>
      </c>
      <c r="F131" s="27" t="s">
        <v>36</v>
      </c>
      <c r="G131" s="27" t="s">
        <v>69</v>
      </c>
      <c r="H131" s="27" t="s">
        <v>37</v>
      </c>
      <c r="I131" s="27" t="s">
        <v>38</v>
      </c>
      <c r="J131" s="27" t="s">
        <v>382</v>
      </c>
      <c r="K131" s="27" t="s">
        <v>70</v>
      </c>
      <c r="L131" s="27" t="s">
        <v>66</v>
      </c>
      <c r="N131" s="28">
        <v>45777</v>
      </c>
      <c r="O131" s="40" t="str" cm="1">
        <f t="array" ref="O131">IF(S131="Sim", "Em ação preparatória", IFERROR(INDEX('[2]Situação-Fase-SituaçãoSite'!$C$2:$C$215,MATCH(1,('[2]Situação-Fase-SituaçãoSite'!$A$2:$A$215=P131)*('[2]Situação-Fase-SituaçãoSite'!$B$2:$B$215=Q131),0)),"Combinação da Situação e Fase inválida"))</f>
        <v>Em execução</v>
      </c>
      <c r="P131" s="41" t="s">
        <v>40</v>
      </c>
      <c r="Q131" s="41" t="s">
        <v>151</v>
      </c>
      <c r="R131" s="68">
        <v>49.007938105856006</v>
      </c>
      <c r="S131" s="41" t="s">
        <v>41</v>
      </c>
      <c r="T131" s="41"/>
      <c r="U131" s="67" t="s">
        <v>1576</v>
      </c>
      <c r="V131" s="65">
        <v>46145</v>
      </c>
      <c r="W131" s="44">
        <v>0</v>
      </c>
      <c r="X131" s="44">
        <v>0</v>
      </c>
      <c r="Y131" s="44">
        <v>14521.04</v>
      </c>
      <c r="Z131" s="44">
        <v>0</v>
      </c>
      <c r="AA131" s="44">
        <v>0</v>
      </c>
      <c r="AB131" s="44">
        <v>0</v>
      </c>
      <c r="AC131" s="44">
        <v>0</v>
      </c>
      <c r="AD131" s="44">
        <v>0</v>
      </c>
      <c r="AE131" s="44">
        <v>0</v>
      </c>
      <c r="AF131" s="46" t="s">
        <v>878</v>
      </c>
      <c r="AG131" s="46" t="s">
        <v>95</v>
      </c>
      <c r="AH131" s="46" t="s">
        <v>879</v>
      </c>
      <c r="AI131" s="47" t="s">
        <v>880</v>
      </c>
      <c r="AJ131" s="27"/>
    </row>
    <row r="132" spans="1:36" hidden="1" x14ac:dyDescent="0.25">
      <c r="A132" s="26">
        <v>2511</v>
      </c>
      <c r="B132" s="26" t="s">
        <v>881</v>
      </c>
      <c r="C132" s="27" t="s">
        <v>882</v>
      </c>
      <c r="D132" s="27" t="s">
        <v>770</v>
      </c>
      <c r="E132" s="27" t="s">
        <v>35</v>
      </c>
      <c r="F132" s="27" t="s">
        <v>36</v>
      </c>
      <c r="G132" s="27" t="s">
        <v>69</v>
      </c>
      <c r="H132" s="27" t="s">
        <v>37</v>
      </c>
      <c r="I132" s="27" t="s">
        <v>38</v>
      </c>
      <c r="J132" s="27" t="s">
        <v>486</v>
      </c>
      <c r="K132" s="27" t="s">
        <v>70</v>
      </c>
      <c r="L132" s="27" t="s">
        <v>66</v>
      </c>
      <c r="N132" s="28">
        <v>45777</v>
      </c>
      <c r="O132" s="40" t="str" cm="1">
        <f t="array" ref="O132">IF(S132="Sim", "Em ação preparatória", IFERROR(INDEX('[2]Situação-Fase-SituaçãoSite'!$C$2:$C$215,MATCH(1,('[2]Situação-Fase-SituaçãoSite'!$A$2:$A$215=P132)*('[2]Situação-Fase-SituaçãoSite'!$B$2:$B$215=Q132),0)),"Combinação da Situação e Fase inválida"))</f>
        <v>Concluído</v>
      </c>
      <c r="P132" s="41" t="s">
        <v>50</v>
      </c>
      <c r="Q132" s="41" t="s">
        <v>585</v>
      </c>
      <c r="R132" s="64">
        <v>100</v>
      </c>
      <c r="S132" s="41" t="s">
        <v>41</v>
      </c>
      <c r="T132" s="41"/>
      <c r="U132" s="67" t="s">
        <v>1578</v>
      </c>
      <c r="V132" s="67" t="s">
        <v>1579</v>
      </c>
      <c r="W132" s="44">
        <v>0</v>
      </c>
      <c r="X132" s="44">
        <v>0</v>
      </c>
      <c r="Y132" s="44">
        <v>0</v>
      </c>
      <c r="Z132" s="44">
        <v>0</v>
      </c>
      <c r="AA132" s="44">
        <v>0</v>
      </c>
      <c r="AB132" s="44">
        <v>0</v>
      </c>
      <c r="AC132" s="44">
        <v>0</v>
      </c>
      <c r="AD132" s="44">
        <v>0</v>
      </c>
      <c r="AE132" s="44">
        <v>0</v>
      </c>
      <c r="AF132" s="46" t="s">
        <v>883</v>
      </c>
      <c r="AG132" s="46"/>
      <c r="AH132" s="46" t="s">
        <v>884</v>
      </c>
      <c r="AI132" s="47" t="s">
        <v>885</v>
      </c>
      <c r="AJ132" s="27"/>
    </row>
    <row r="133" spans="1:36" x14ac:dyDescent="0.25">
      <c r="A133" s="26">
        <v>2512</v>
      </c>
      <c r="B133" s="26" t="s">
        <v>886</v>
      </c>
      <c r="C133" s="27" t="s">
        <v>887</v>
      </c>
      <c r="D133" s="27" t="s">
        <v>65</v>
      </c>
      <c r="E133" s="27" t="s">
        <v>35</v>
      </c>
      <c r="F133" s="27" t="s">
        <v>36</v>
      </c>
      <c r="G133" s="27" t="s">
        <v>69</v>
      </c>
      <c r="H133" s="27" t="s">
        <v>37</v>
      </c>
      <c r="I133" s="27" t="s">
        <v>38</v>
      </c>
      <c r="J133" s="27" t="s">
        <v>47</v>
      </c>
      <c r="K133" s="27" t="s">
        <v>70</v>
      </c>
      <c r="L133" s="27" t="s">
        <v>66</v>
      </c>
      <c r="N133" s="28">
        <v>45777</v>
      </c>
      <c r="O133" s="40" t="str" cm="1">
        <f t="array" ref="O133">IF(S133="Sim", "Em ação preparatória", IFERROR(INDEX('[2]Situação-Fase-SituaçãoSite'!$C$2:$C$215,MATCH(1,('[2]Situação-Fase-SituaçãoSite'!$A$2:$A$215=P133)*('[2]Situação-Fase-SituaçãoSite'!$B$2:$B$215=Q133),0)),"Combinação da Situação e Fase inválida"))</f>
        <v>Em execução</v>
      </c>
      <c r="P133" s="41" t="s">
        <v>40</v>
      </c>
      <c r="Q133" s="41" t="s">
        <v>151</v>
      </c>
      <c r="R133" s="68">
        <v>8.7200000000000006</v>
      </c>
      <c r="S133" s="41" t="s">
        <v>41</v>
      </c>
      <c r="T133" s="41"/>
      <c r="U133" s="67">
        <v>44884</v>
      </c>
      <c r="V133" s="67" t="s">
        <v>1580</v>
      </c>
      <c r="W133" s="44">
        <v>0</v>
      </c>
      <c r="X133" s="44">
        <v>0</v>
      </c>
      <c r="Y133" s="44">
        <v>1146257.79</v>
      </c>
      <c r="Z133" s="44">
        <v>0</v>
      </c>
      <c r="AA133" s="44">
        <v>0</v>
      </c>
      <c r="AB133" s="44">
        <v>0</v>
      </c>
      <c r="AC133" s="44">
        <v>0</v>
      </c>
      <c r="AD133" s="44">
        <v>0</v>
      </c>
      <c r="AE133" s="44">
        <v>0</v>
      </c>
      <c r="AF133" s="46" t="s">
        <v>888</v>
      </c>
      <c r="AG133" s="46"/>
      <c r="AH133" s="46" t="s">
        <v>889</v>
      </c>
      <c r="AI133" s="47" t="s">
        <v>108</v>
      </c>
      <c r="AJ133" s="27"/>
    </row>
    <row r="134" spans="1:36" hidden="1" x14ac:dyDescent="0.25">
      <c r="A134" s="26">
        <v>2513</v>
      </c>
      <c r="B134" s="26" t="s">
        <v>890</v>
      </c>
      <c r="C134" s="27" t="s">
        <v>891</v>
      </c>
      <c r="D134" s="27" t="s">
        <v>84</v>
      </c>
      <c r="E134" s="27" t="s">
        <v>35</v>
      </c>
      <c r="F134" s="27" t="s">
        <v>36</v>
      </c>
      <c r="G134" s="27" t="s">
        <v>69</v>
      </c>
      <c r="H134" s="27" t="s">
        <v>37</v>
      </c>
      <c r="I134" s="27" t="s">
        <v>38</v>
      </c>
      <c r="J134" s="27" t="s">
        <v>892</v>
      </c>
      <c r="K134" s="27" t="s">
        <v>70</v>
      </c>
      <c r="L134" s="27" t="s">
        <v>66</v>
      </c>
      <c r="N134" s="28">
        <v>45777</v>
      </c>
      <c r="O134" s="40" t="str" cm="1">
        <f t="array" ref="O134">IF(S134="Sim", "Em ação preparatória", IFERROR(INDEX('[2]Situação-Fase-SituaçãoSite'!$C$2:$C$215,MATCH(1,('[2]Situação-Fase-SituaçãoSite'!$A$2:$A$215=P134)*('[2]Situação-Fase-SituaçãoSite'!$B$2:$B$215=Q134),0)),"Combinação da Situação e Fase inválida"))</f>
        <v>Em execução</v>
      </c>
      <c r="P134" s="41" t="s">
        <v>40</v>
      </c>
      <c r="Q134" s="41" t="s">
        <v>151</v>
      </c>
      <c r="R134" s="64">
        <v>90</v>
      </c>
      <c r="S134" s="41" t="s">
        <v>41</v>
      </c>
      <c r="T134" s="41"/>
      <c r="U134" s="65">
        <v>44927</v>
      </c>
      <c r="V134" s="67">
        <v>46022</v>
      </c>
      <c r="W134" s="44"/>
      <c r="X134" s="44"/>
      <c r="Y134" s="44"/>
      <c r="Z134" s="44">
        <v>0</v>
      </c>
      <c r="AA134" s="44">
        <v>0</v>
      </c>
      <c r="AB134" s="44">
        <v>0</v>
      </c>
      <c r="AC134" s="44">
        <v>0</v>
      </c>
      <c r="AD134" s="44">
        <v>0</v>
      </c>
      <c r="AE134" s="44">
        <v>0</v>
      </c>
      <c r="AF134" s="46" t="s">
        <v>893</v>
      </c>
      <c r="AG134" s="46" t="s">
        <v>894</v>
      </c>
      <c r="AH134" s="46" t="s">
        <v>895</v>
      </c>
      <c r="AI134" s="47" t="s">
        <v>896</v>
      </c>
      <c r="AJ134" s="27"/>
    </row>
    <row r="135" spans="1:36" hidden="1" x14ac:dyDescent="0.25">
      <c r="A135" s="26">
        <v>2515</v>
      </c>
      <c r="B135" s="26" t="s">
        <v>897</v>
      </c>
      <c r="C135" s="27" t="s">
        <v>898</v>
      </c>
      <c r="D135" s="27" t="s">
        <v>770</v>
      </c>
      <c r="E135" s="27" t="s">
        <v>35</v>
      </c>
      <c r="F135" s="27" t="s">
        <v>36</v>
      </c>
      <c r="G135" s="27" t="s">
        <v>770</v>
      </c>
      <c r="H135" s="27" t="s">
        <v>37</v>
      </c>
      <c r="I135" s="27" t="s">
        <v>38</v>
      </c>
      <c r="J135" s="27" t="s">
        <v>899</v>
      </c>
      <c r="K135" s="27" t="s">
        <v>771</v>
      </c>
      <c r="L135" s="27" t="s">
        <v>66</v>
      </c>
      <c r="N135" s="28">
        <v>45777</v>
      </c>
      <c r="O135" s="40" t="str" cm="1">
        <f t="array" ref="O135">IF(S135="Sim", "Em ação preparatória", IFERROR(INDEX('[2]Situação-Fase-SituaçãoSite'!$C$2:$C$215,MATCH(1,('[2]Situação-Fase-SituaçãoSite'!$A$2:$A$215=P135)*('[2]Situação-Fase-SituaçãoSite'!$B$2:$B$215=Q135),0)),"Combinação da Situação e Fase inválida"))</f>
        <v>Concluído</v>
      </c>
      <c r="P135" s="41" t="s">
        <v>50</v>
      </c>
      <c r="Q135" s="41" t="s">
        <v>67</v>
      </c>
      <c r="R135" s="68">
        <v>7.1574237127491003</v>
      </c>
      <c r="S135" s="41" t="s">
        <v>41</v>
      </c>
      <c r="T135" s="41"/>
      <c r="U135" s="70">
        <v>45637</v>
      </c>
      <c r="V135" s="70">
        <v>47118</v>
      </c>
      <c r="W135" s="44">
        <v>0</v>
      </c>
      <c r="X135" s="44">
        <v>0</v>
      </c>
      <c r="Y135" s="44">
        <v>0</v>
      </c>
      <c r="Z135" s="44">
        <v>0</v>
      </c>
      <c r="AA135" s="44">
        <v>0</v>
      </c>
      <c r="AB135" s="44">
        <v>0</v>
      </c>
      <c r="AC135" s="44">
        <v>0</v>
      </c>
      <c r="AD135" s="44">
        <v>0</v>
      </c>
      <c r="AE135" s="44">
        <v>0</v>
      </c>
      <c r="AF135" s="46" t="s">
        <v>900</v>
      </c>
      <c r="AG135" s="46" t="s">
        <v>95</v>
      </c>
      <c r="AH135" s="46" t="s">
        <v>901</v>
      </c>
      <c r="AI135" s="47" t="s">
        <v>902</v>
      </c>
      <c r="AJ135" s="27"/>
    </row>
    <row r="136" spans="1:36" hidden="1" x14ac:dyDescent="0.25">
      <c r="A136" s="26">
        <v>2516</v>
      </c>
      <c r="B136" s="26" t="s">
        <v>903</v>
      </c>
      <c r="C136" s="27" t="s">
        <v>904</v>
      </c>
      <c r="D136" s="27" t="s">
        <v>65</v>
      </c>
      <c r="E136" s="27" t="s">
        <v>35</v>
      </c>
      <c r="F136" s="27" t="s">
        <v>36</v>
      </c>
      <c r="G136" s="27" t="s">
        <v>69</v>
      </c>
      <c r="H136" s="27" t="s">
        <v>37</v>
      </c>
      <c r="I136" s="27" t="s">
        <v>38</v>
      </c>
      <c r="J136" s="27" t="s">
        <v>892</v>
      </c>
      <c r="K136" s="27" t="s">
        <v>70</v>
      </c>
      <c r="L136" s="27" t="s">
        <v>66</v>
      </c>
      <c r="N136" s="28">
        <v>45777</v>
      </c>
      <c r="O136" s="40" t="str" cm="1">
        <f t="array" ref="O136">IF(S136="Sim", "Em ação preparatória", IFERROR(INDEX('[2]Situação-Fase-SituaçãoSite'!$C$2:$C$215,MATCH(1,('[2]Situação-Fase-SituaçãoSite'!$A$2:$A$215=P136)*('[2]Situação-Fase-SituaçãoSite'!$B$2:$B$215=Q136),0)),"Combinação da Situação e Fase inválida"))</f>
        <v>Em execução</v>
      </c>
      <c r="P136" s="41" t="s">
        <v>40</v>
      </c>
      <c r="Q136" s="41" t="s">
        <v>151</v>
      </c>
      <c r="R136" s="68">
        <v>37.68</v>
      </c>
      <c r="S136" s="41" t="s">
        <v>41</v>
      </c>
      <c r="T136" s="41"/>
      <c r="U136" s="65">
        <v>44927</v>
      </c>
      <c r="V136" s="67" t="s">
        <v>1581</v>
      </c>
      <c r="W136" s="44">
        <v>0</v>
      </c>
      <c r="X136" s="44">
        <v>0</v>
      </c>
      <c r="Y136" s="44">
        <v>0</v>
      </c>
      <c r="Z136" s="44">
        <v>0</v>
      </c>
      <c r="AA136" s="44">
        <v>0</v>
      </c>
      <c r="AB136" s="44">
        <v>0</v>
      </c>
      <c r="AC136" s="44">
        <v>0</v>
      </c>
      <c r="AD136" s="44">
        <v>0</v>
      </c>
      <c r="AE136" s="44">
        <v>0</v>
      </c>
      <c r="AF136" s="46" t="s">
        <v>905</v>
      </c>
      <c r="AG136" s="46"/>
      <c r="AH136" s="46" t="s">
        <v>906</v>
      </c>
      <c r="AI136" s="47" t="s">
        <v>907</v>
      </c>
      <c r="AJ136" s="27"/>
    </row>
    <row r="137" spans="1:36" hidden="1" x14ac:dyDescent="0.25">
      <c r="A137" s="26">
        <v>2517</v>
      </c>
      <c r="B137" s="26" t="s">
        <v>908</v>
      </c>
      <c r="C137" s="27" t="s">
        <v>909</v>
      </c>
      <c r="D137" s="27" t="s">
        <v>65</v>
      </c>
      <c r="E137" s="27" t="s">
        <v>35</v>
      </c>
      <c r="F137" s="27" t="s">
        <v>36</v>
      </c>
      <c r="G137" s="27" t="s">
        <v>69</v>
      </c>
      <c r="H137" s="27" t="s">
        <v>37</v>
      </c>
      <c r="I137" s="27" t="s">
        <v>38</v>
      </c>
      <c r="J137" s="27" t="s">
        <v>47</v>
      </c>
      <c r="K137" s="27" t="s">
        <v>70</v>
      </c>
      <c r="L137" s="27" t="s">
        <v>66</v>
      </c>
      <c r="N137" s="28">
        <v>45777</v>
      </c>
      <c r="O137" s="40" t="str" cm="1">
        <f t="array" ref="O137">IF(S137="Sim", "Em ação preparatória", IFERROR(INDEX('[2]Situação-Fase-SituaçãoSite'!$C$2:$C$215,MATCH(1,('[2]Situação-Fase-SituaçãoSite'!$A$2:$A$215=P137)*('[2]Situação-Fase-SituaçãoSite'!$B$2:$B$215=Q137),0)),"Combinação da Situação e Fase inválida"))</f>
        <v>Em execução</v>
      </c>
      <c r="P137" s="41" t="s">
        <v>40</v>
      </c>
      <c r="Q137" s="41" t="s">
        <v>151</v>
      </c>
      <c r="R137" s="68">
        <v>73.083654289715</v>
      </c>
      <c r="S137" s="41" t="s">
        <v>41</v>
      </c>
      <c r="T137" s="41"/>
      <c r="U137" s="65">
        <v>44927</v>
      </c>
      <c r="V137" s="67" t="s">
        <v>1582</v>
      </c>
      <c r="W137" s="44">
        <v>0</v>
      </c>
      <c r="X137" s="44">
        <v>0</v>
      </c>
      <c r="Y137" s="44">
        <v>267756.71999999997</v>
      </c>
      <c r="Z137" s="44">
        <v>0</v>
      </c>
      <c r="AA137" s="44">
        <v>0</v>
      </c>
      <c r="AB137" s="44">
        <v>0</v>
      </c>
      <c r="AC137" s="44">
        <v>0</v>
      </c>
      <c r="AD137" s="44">
        <v>0</v>
      </c>
      <c r="AE137" s="44">
        <v>0</v>
      </c>
      <c r="AF137" s="46" t="s">
        <v>910</v>
      </c>
      <c r="AG137" s="46" t="s">
        <v>911</v>
      </c>
      <c r="AH137" s="46" t="s">
        <v>912</v>
      </c>
      <c r="AI137" s="47" t="s">
        <v>913</v>
      </c>
      <c r="AJ137" s="27"/>
    </row>
    <row r="138" spans="1:36" hidden="1" x14ac:dyDescent="0.25">
      <c r="A138" s="26">
        <v>2518</v>
      </c>
      <c r="B138" s="26" t="s">
        <v>914</v>
      </c>
      <c r="C138" s="27" t="s">
        <v>915</v>
      </c>
      <c r="D138" s="27" t="s">
        <v>100</v>
      </c>
      <c r="E138" s="27" t="s">
        <v>35</v>
      </c>
      <c r="F138" s="27" t="s">
        <v>36</v>
      </c>
      <c r="G138" s="27" t="s">
        <v>69</v>
      </c>
      <c r="H138" s="27" t="s">
        <v>37</v>
      </c>
      <c r="I138" s="27" t="s">
        <v>38</v>
      </c>
      <c r="J138" s="27" t="s">
        <v>43</v>
      </c>
      <c r="K138" s="27" t="s">
        <v>70</v>
      </c>
      <c r="L138" s="27" t="s">
        <v>66</v>
      </c>
      <c r="N138" s="28">
        <v>45777</v>
      </c>
      <c r="O138" s="40" t="str" cm="1">
        <f t="array" ref="O138">IF(S138="Sim", "Em ação preparatória", IFERROR(INDEX('[2]Situação-Fase-SituaçãoSite'!$C$2:$C$215,MATCH(1,('[2]Situação-Fase-SituaçãoSite'!$A$2:$A$215=P138)*('[2]Situação-Fase-SituaçãoSite'!$B$2:$B$215=Q138),0)),"Combinação da Situação e Fase inválida"))</f>
        <v>Em execução</v>
      </c>
      <c r="P138" s="41" t="s">
        <v>40</v>
      </c>
      <c r="Q138" s="41" t="s">
        <v>151</v>
      </c>
      <c r="R138" s="68">
        <v>36.212840903214996</v>
      </c>
      <c r="S138" s="41" t="s">
        <v>41</v>
      </c>
      <c r="T138" s="41"/>
      <c r="U138" s="65">
        <v>44927</v>
      </c>
      <c r="V138" s="67" t="s">
        <v>1583</v>
      </c>
      <c r="W138" s="44">
        <v>0</v>
      </c>
      <c r="X138" s="44">
        <v>0</v>
      </c>
      <c r="Y138" s="44">
        <v>0</v>
      </c>
      <c r="Z138" s="44">
        <v>0</v>
      </c>
      <c r="AA138" s="44">
        <v>0</v>
      </c>
      <c r="AB138" s="44">
        <v>0</v>
      </c>
      <c r="AC138" s="44">
        <v>0</v>
      </c>
      <c r="AD138" s="44">
        <v>0</v>
      </c>
      <c r="AE138" s="44">
        <v>0</v>
      </c>
      <c r="AF138" s="46" t="s">
        <v>916</v>
      </c>
      <c r="AG138" s="46" t="s">
        <v>478</v>
      </c>
      <c r="AH138" s="46" t="s">
        <v>917</v>
      </c>
      <c r="AI138" s="47" t="s">
        <v>108</v>
      </c>
      <c r="AJ138" s="27"/>
    </row>
    <row r="139" spans="1:36" hidden="1" x14ac:dyDescent="0.25">
      <c r="A139" s="26">
        <v>2519</v>
      </c>
      <c r="B139" s="26" t="s">
        <v>918</v>
      </c>
      <c r="C139" s="27" t="s">
        <v>919</v>
      </c>
      <c r="D139" s="27" t="s">
        <v>58</v>
      </c>
      <c r="E139" s="27" t="s">
        <v>35</v>
      </c>
      <c r="F139" s="27" t="s">
        <v>36</v>
      </c>
      <c r="G139" s="27" t="s">
        <v>69</v>
      </c>
      <c r="H139" s="27" t="s">
        <v>37</v>
      </c>
      <c r="I139" s="27" t="s">
        <v>38</v>
      </c>
      <c r="J139" s="27" t="s">
        <v>37</v>
      </c>
      <c r="K139" s="27" t="s">
        <v>70</v>
      </c>
      <c r="L139" s="27" t="s">
        <v>66</v>
      </c>
      <c r="N139" s="28">
        <v>45777</v>
      </c>
      <c r="O139" s="40" t="str" cm="1">
        <f t="array" ref="O139">IF(S139="Sim", "Em ação preparatória", IFERROR(INDEX('[2]Situação-Fase-SituaçãoSite'!$C$2:$C$215,MATCH(1,('[2]Situação-Fase-SituaçãoSite'!$A$2:$A$215=P139)*('[2]Situação-Fase-SituaçãoSite'!$B$2:$B$215=Q139),0)),"Combinação da Situação e Fase inválida"))</f>
        <v>Em execução</v>
      </c>
      <c r="P139" s="41" t="s">
        <v>40</v>
      </c>
      <c r="Q139" s="41" t="s">
        <v>151</v>
      </c>
      <c r="R139" s="68">
        <v>13.709236231995</v>
      </c>
      <c r="S139" s="41" t="s">
        <v>41</v>
      </c>
      <c r="T139" s="41"/>
      <c r="U139" s="65">
        <v>44927</v>
      </c>
      <c r="V139" s="65">
        <v>46387</v>
      </c>
      <c r="W139" s="44">
        <v>0</v>
      </c>
      <c r="X139" s="44">
        <v>0</v>
      </c>
      <c r="Y139" s="44">
        <v>0</v>
      </c>
      <c r="Z139" s="44">
        <v>0</v>
      </c>
      <c r="AA139" s="44">
        <v>0</v>
      </c>
      <c r="AB139" s="44">
        <v>0</v>
      </c>
      <c r="AC139" s="44">
        <v>0</v>
      </c>
      <c r="AD139" s="44">
        <v>0</v>
      </c>
      <c r="AE139" s="44">
        <v>0</v>
      </c>
      <c r="AF139" s="46" t="s">
        <v>920</v>
      </c>
      <c r="AG139" s="46"/>
      <c r="AH139" s="46" t="s">
        <v>921</v>
      </c>
      <c r="AI139" s="47" t="s">
        <v>108</v>
      </c>
      <c r="AJ139" s="27"/>
    </row>
    <row r="140" spans="1:36" hidden="1" x14ac:dyDescent="0.25">
      <c r="A140" s="26">
        <v>2520</v>
      </c>
      <c r="B140" s="26" t="s">
        <v>922</v>
      </c>
      <c r="C140" s="27" t="s">
        <v>923</v>
      </c>
      <c r="D140" s="27" t="s">
        <v>100</v>
      </c>
      <c r="E140" s="27" t="s">
        <v>35</v>
      </c>
      <c r="F140" s="27" t="s">
        <v>36</v>
      </c>
      <c r="G140" s="27" t="s">
        <v>69</v>
      </c>
      <c r="H140" s="27" t="s">
        <v>37</v>
      </c>
      <c r="I140" s="27" t="s">
        <v>38</v>
      </c>
      <c r="J140" s="27" t="s">
        <v>924</v>
      </c>
      <c r="K140" s="27" t="s">
        <v>70</v>
      </c>
      <c r="L140" s="27" t="s">
        <v>66</v>
      </c>
      <c r="N140" s="28">
        <v>45777</v>
      </c>
      <c r="O140" s="40" t="str" cm="1">
        <f t="array" ref="O140">IF(S140="Sim", "Em ação preparatória", IFERROR(INDEX('[2]Situação-Fase-SituaçãoSite'!$C$2:$C$215,MATCH(1,('[2]Situação-Fase-SituaçãoSite'!$A$2:$A$215=P140)*('[2]Situação-Fase-SituaçãoSite'!$B$2:$B$215=Q140),0)),"Combinação da Situação e Fase inválida"))</f>
        <v>Em execução</v>
      </c>
      <c r="P140" s="41" t="s">
        <v>40</v>
      </c>
      <c r="Q140" s="41" t="s">
        <v>151</v>
      </c>
      <c r="R140" s="68">
        <v>17.43</v>
      </c>
      <c r="S140" s="41" t="s">
        <v>41</v>
      </c>
      <c r="T140" s="41"/>
      <c r="U140" s="65">
        <v>44932</v>
      </c>
      <c r="V140" s="67" t="s">
        <v>1584</v>
      </c>
      <c r="W140" s="44">
        <v>0</v>
      </c>
      <c r="X140" s="44">
        <v>0</v>
      </c>
      <c r="Y140" s="44">
        <v>332234.53000000003</v>
      </c>
      <c r="Z140" s="44">
        <v>0</v>
      </c>
      <c r="AA140" s="44">
        <v>0</v>
      </c>
      <c r="AB140" s="44">
        <v>0</v>
      </c>
      <c r="AC140" s="44">
        <v>0</v>
      </c>
      <c r="AD140" s="44">
        <v>0</v>
      </c>
      <c r="AE140" s="44">
        <v>0</v>
      </c>
      <c r="AF140" s="46" t="s">
        <v>925</v>
      </c>
      <c r="AG140" s="46"/>
      <c r="AH140" s="46" t="s">
        <v>926</v>
      </c>
      <c r="AI140" s="47" t="s">
        <v>927</v>
      </c>
      <c r="AJ140" s="27"/>
    </row>
    <row r="141" spans="1:36" hidden="1" x14ac:dyDescent="0.25">
      <c r="A141" s="26">
        <v>2521</v>
      </c>
      <c r="B141" s="26" t="s">
        <v>928</v>
      </c>
      <c r="C141" s="27" t="s">
        <v>929</v>
      </c>
      <c r="D141" s="27" t="s">
        <v>100</v>
      </c>
      <c r="E141" s="27" t="s">
        <v>35</v>
      </c>
      <c r="F141" s="27" t="s">
        <v>36</v>
      </c>
      <c r="G141" s="27" t="s">
        <v>101</v>
      </c>
      <c r="H141" s="27" t="s">
        <v>37</v>
      </c>
      <c r="I141" s="27" t="s">
        <v>38</v>
      </c>
      <c r="J141" s="27" t="s">
        <v>475</v>
      </c>
      <c r="K141" s="27" t="s">
        <v>930</v>
      </c>
      <c r="N141" s="28">
        <v>45777</v>
      </c>
      <c r="O141" s="40" t="str" cm="1">
        <f t="array" ref="O141">IF(S141="Sim", "Em ação preparatória", IFERROR(INDEX('[2]Situação-Fase-SituaçãoSite'!$C$2:$C$215,MATCH(1,('[2]Situação-Fase-SituaçãoSite'!$A$2:$A$215=P141)*('[2]Situação-Fase-SituaçãoSite'!$B$2:$B$215=Q141),0)),"Combinação da Situação e Fase inválida"))</f>
        <v>Em ação preparatória</v>
      </c>
      <c r="P141" s="41" t="s">
        <v>1572</v>
      </c>
      <c r="Q141" s="41" t="s">
        <v>151</v>
      </c>
      <c r="R141" s="64">
        <v>0</v>
      </c>
      <c r="S141" s="41" t="s">
        <v>41</v>
      </c>
      <c r="T141" s="41"/>
      <c r="U141" s="70">
        <v>46022</v>
      </c>
      <c r="V141" s="70">
        <v>46387</v>
      </c>
      <c r="W141" s="44">
        <v>0</v>
      </c>
      <c r="X141" s="44">
        <v>0</v>
      </c>
      <c r="Y141" s="44">
        <v>206630.83</v>
      </c>
      <c r="Z141" s="44">
        <v>0</v>
      </c>
      <c r="AA141" s="44">
        <v>0</v>
      </c>
      <c r="AB141" s="44">
        <v>0</v>
      </c>
      <c r="AC141" s="44">
        <v>0</v>
      </c>
      <c r="AD141" s="44">
        <v>0</v>
      </c>
      <c r="AE141" s="44">
        <v>0</v>
      </c>
      <c r="AF141" s="46" t="s">
        <v>931</v>
      </c>
      <c r="AG141" s="46" t="s">
        <v>152</v>
      </c>
      <c r="AH141" s="46" t="s">
        <v>932</v>
      </c>
      <c r="AI141" s="47" t="s">
        <v>108</v>
      </c>
      <c r="AJ141" s="27"/>
    </row>
    <row r="142" spans="1:36" hidden="1" x14ac:dyDescent="0.25">
      <c r="A142" s="26">
        <v>2526</v>
      </c>
      <c r="B142" s="26" t="s">
        <v>933</v>
      </c>
      <c r="C142" s="27" t="s">
        <v>934</v>
      </c>
      <c r="D142" s="27" t="s">
        <v>84</v>
      </c>
      <c r="E142" s="27" t="s">
        <v>35</v>
      </c>
      <c r="F142" s="27" t="s">
        <v>36</v>
      </c>
      <c r="G142" s="27" t="s">
        <v>84</v>
      </c>
      <c r="H142" s="27" t="s">
        <v>37</v>
      </c>
      <c r="I142" s="27" t="s">
        <v>38</v>
      </c>
      <c r="J142" s="27" t="s">
        <v>43</v>
      </c>
      <c r="K142" s="27" t="s">
        <v>935</v>
      </c>
      <c r="L142" s="27" t="s">
        <v>66</v>
      </c>
      <c r="M142" s="27" t="s">
        <v>578</v>
      </c>
      <c r="N142" s="28">
        <v>45777</v>
      </c>
      <c r="O142" s="40" t="str" cm="1">
        <f t="array" ref="O142">IF(S142="Sim", "Em ação preparatória", IFERROR(INDEX('[2]Situação-Fase-SituaçãoSite'!$C$2:$C$215,MATCH(1,('[2]Situação-Fase-SituaçãoSite'!$A$2:$A$215=P142)*('[2]Situação-Fase-SituaçãoSite'!$B$2:$B$215=Q142),0)),"Combinação da Situação e Fase inválida"))</f>
        <v>Em execução</v>
      </c>
      <c r="P142" s="41" t="s">
        <v>40</v>
      </c>
      <c r="Q142" s="41" t="s">
        <v>221</v>
      </c>
      <c r="R142" s="64">
        <v>0</v>
      </c>
      <c r="S142" s="41" t="s">
        <v>41</v>
      </c>
      <c r="T142" s="41"/>
      <c r="U142" s="65">
        <v>45504</v>
      </c>
      <c r="V142" s="65">
        <v>46846</v>
      </c>
      <c r="W142" s="44"/>
      <c r="X142" s="44"/>
      <c r="Y142" s="44"/>
      <c r="Z142" s="44">
        <v>0</v>
      </c>
      <c r="AA142" s="44">
        <v>0</v>
      </c>
      <c r="AB142" s="44">
        <v>0</v>
      </c>
      <c r="AC142" s="44">
        <v>0</v>
      </c>
      <c r="AD142" s="44">
        <v>0</v>
      </c>
      <c r="AE142" s="44">
        <v>0</v>
      </c>
      <c r="AF142" s="46" t="s">
        <v>936</v>
      </c>
      <c r="AG142" s="46" t="s">
        <v>937</v>
      </c>
      <c r="AH142" s="46" t="s">
        <v>938</v>
      </c>
      <c r="AI142" s="47" t="s">
        <v>939</v>
      </c>
      <c r="AJ142" s="27"/>
    </row>
    <row r="143" spans="1:36" x14ac:dyDescent="0.25">
      <c r="A143" s="26">
        <v>2529</v>
      </c>
      <c r="B143" s="26" t="s">
        <v>940</v>
      </c>
      <c r="C143" s="27" t="s">
        <v>941</v>
      </c>
      <c r="D143" s="27" t="s">
        <v>58</v>
      </c>
      <c r="E143" s="27" t="s">
        <v>35</v>
      </c>
      <c r="F143" s="27" t="s">
        <v>36</v>
      </c>
      <c r="G143" s="27" t="s">
        <v>69</v>
      </c>
      <c r="H143" s="27" t="s">
        <v>37</v>
      </c>
      <c r="I143" s="27" t="s">
        <v>38</v>
      </c>
      <c r="J143" s="27" t="s">
        <v>52</v>
      </c>
      <c r="K143" s="27" t="s">
        <v>70</v>
      </c>
      <c r="L143" s="27" t="s">
        <v>66</v>
      </c>
      <c r="N143" s="28">
        <v>45777</v>
      </c>
      <c r="O143" s="40" t="str" cm="1">
        <f t="array" ref="O143">IF(S143="Sim", "Em ação preparatória", IFERROR(INDEX('[2]Situação-Fase-SituaçãoSite'!$C$2:$C$215,MATCH(1,('[2]Situação-Fase-SituaçãoSite'!$A$2:$A$215=P143)*('[2]Situação-Fase-SituaçãoSite'!$B$2:$B$215=Q143),0)),"Combinação da Situação e Fase inválida"))</f>
        <v>Em execução</v>
      </c>
      <c r="P143" s="41" t="s">
        <v>40</v>
      </c>
      <c r="Q143" s="41" t="s">
        <v>151</v>
      </c>
      <c r="R143" s="68">
        <v>13.48999043497</v>
      </c>
      <c r="S143" s="41" t="s">
        <v>41</v>
      </c>
      <c r="T143" s="41"/>
      <c r="U143" s="67" t="s">
        <v>1585</v>
      </c>
      <c r="V143" s="67">
        <v>45887</v>
      </c>
      <c r="W143" s="44">
        <v>0</v>
      </c>
      <c r="X143" s="44">
        <v>0</v>
      </c>
      <c r="Y143" s="44">
        <v>0</v>
      </c>
      <c r="Z143" s="44">
        <v>0</v>
      </c>
      <c r="AA143" s="44">
        <v>0</v>
      </c>
      <c r="AB143" s="44">
        <v>0</v>
      </c>
      <c r="AC143" s="44">
        <v>0</v>
      </c>
      <c r="AD143" s="44">
        <v>0</v>
      </c>
      <c r="AE143" s="44">
        <v>0</v>
      </c>
      <c r="AF143" s="46" t="s">
        <v>942</v>
      </c>
      <c r="AG143" s="46"/>
      <c r="AH143" s="46" t="s">
        <v>943</v>
      </c>
      <c r="AI143" s="47" t="s">
        <v>108</v>
      </c>
      <c r="AJ143" s="27"/>
    </row>
    <row r="144" spans="1:36" x14ac:dyDescent="0.25">
      <c r="A144" s="26">
        <v>2531</v>
      </c>
      <c r="B144" s="26" t="s">
        <v>944</v>
      </c>
      <c r="C144" s="27" t="s">
        <v>945</v>
      </c>
      <c r="D144" s="27" t="s">
        <v>65</v>
      </c>
      <c r="E144" s="27" t="s">
        <v>35</v>
      </c>
      <c r="F144" s="27" t="s">
        <v>36</v>
      </c>
      <c r="G144" s="27" t="s">
        <v>101</v>
      </c>
      <c r="H144" s="27" t="s">
        <v>37</v>
      </c>
      <c r="I144" s="27" t="s">
        <v>38</v>
      </c>
      <c r="J144" s="27" t="s">
        <v>946</v>
      </c>
      <c r="K144" s="27" t="s">
        <v>947</v>
      </c>
      <c r="L144" s="27" t="s">
        <v>66</v>
      </c>
      <c r="M144" s="27" t="s">
        <v>948</v>
      </c>
      <c r="N144" s="28">
        <v>45777</v>
      </c>
      <c r="O144" s="40" t="str" cm="1">
        <f t="array" ref="O144">IF(S144="Sim", "Em ação preparatória", IFERROR(INDEX('[2]Situação-Fase-SituaçãoSite'!$C$2:$C$215,MATCH(1,('[2]Situação-Fase-SituaçãoSite'!$A$2:$A$215=P144)*('[2]Situação-Fase-SituaçãoSite'!$B$2:$B$215=Q144),0)),"Combinação da Situação e Fase inválida"))</f>
        <v>Em execução</v>
      </c>
      <c r="P144" s="41" t="s">
        <v>40</v>
      </c>
      <c r="Q144" s="41" t="s">
        <v>1586</v>
      </c>
      <c r="R144" s="68">
        <v>73</v>
      </c>
      <c r="S144" s="41" t="s">
        <v>41</v>
      </c>
      <c r="T144" s="41"/>
      <c r="U144" s="70">
        <v>42886</v>
      </c>
      <c r="V144" s="70">
        <v>46417</v>
      </c>
      <c r="W144" s="44">
        <v>0</v>
      </c>
      <c r="X144" s="44">
        <v>0</v>
      </c>
      <c r="Y144" s="44">
        <v>0</v>
      </c>
      <c r="Z144" s="44">
        <v>0</v>
      </c>
      <c r="AA144" s="44">
        <v>0</v>
      </c>
      <c r="AB144" s="44">
        <v>0</v>
      </c>
      <c r="AC144" s="44">
        <v>0</v>
      </c>
      <c r="AD144" s="44">
        <v>0</v>
      </c>
      <c r="AE144" s="44">
        <v>0</v>
      </c>
      <c r="AF144" s="46" t="s">
        <v>949</v>
      </c>
      <c r="AG144" s="46" t="s">
        <v>95</v>
      </c>
      <c r="AH144" s="46" t="s">
        <v>950</v>
      </c>
      <c r="AI144" s="47" t="s">
        <v>951</v>
      </c>
      <c r="AJ144" s="27"/>
    </row>
    <row r="145" spans="1:36" hidden="1" x14ac:dyDescent="0.25">
      <c r="A145" s="26">
        <v>2532</v>
      </c>
      <c r="B145" s="26" t="s">
        <v>952</v>
      </c>
      <c r="C145" s="27" t="s">
        <v>953</v>
      </c>
      <c r="D145" s="27" t="s">
        <v>84</v>
      </c>
      <c r="E145" s="27" t="s">
        <v>35</v>
      </c>
      <c r="F145" s="27" t="s">
        <v>36</v>
      </c>
      <c r="G145" s="27" t="s">
        <v>69</v>
      </c>
      <c r="H145" s="27" t="s">
        <v>37</v>
      </c>
      <c r="I145" s="27" t="s">
        <v>38</v>
      </c>
      <c r="J145" s="27" t="s">
        <v>39</v>
      </c>
      <c r="K145" s="27" t="s">
        <v>70</v>
      </c>
      <c r="L145" s="27" t="s">
        <v>66</v>
      </c>
      <c r="N145" s="28">
        <v>45777</v>
      </c>
      <c r="O145" s="40" t="str" cm="1">
        <f t="array" ref="O145">IF(S145="Sim", "Em ação preparatória", IFERROR(INDEX('[2]Situação-Fase-SituaçãoSite'!$C$2:$C$215,MATCH(1,('[2]Situação-Fase-SituaçãoSite'!$A$2:$A$215=P145)*('[2]Situação-Fase-SituaçãoSite'!$B$2:$B$215=Q145),0)),"Combinação da Situação e Fase inválida"))</f>
        <v>Concluído</v>
      </c>
      <c r="P145" s="41" t="s">
        <v>50</v>
      </c>
      <c r="Q145" s="41" t="s">
        <v>585</v>
      </c>
      <c r="R145" s="64">
        <v>100</v>
      </c>
      <c r="S145" s="41" t="s">
        <v>41</v>
      </c>
      <c r="T145" s="41"/>
      <c r="U145" s="65">
        <v>44927</v>
      </c>
      <c r="V145" s="65">
        <v>45291</v>
      </c>
      <c r="W145" s="44"/>
      <c r="X145" s="44"/>
      <c r="Y145" s="44"/>
      <c r="Z145" s="44">
        <v>0</v>
      </c>
      <c r="AA145" s="44">
        <v>0</v>
      </c>
      <c r="AB145" s="44">
        <v>0</v>
      </c>
      <c r="AC145" s="44">
        <v>0</v>
      </c>
      <c r="AD145" s="44">
        <v>0</v>
      </c>
      <c r="AE145" s="44">
        <v>0</v>
      </c>
      <c r="AF145" s="46" t="s">
        <v>954</v>
      </c>
      <c r="AG145" s="46" t="s">
        <v>955</v>
      </c>
      <c r="AH145" s="46" t="s">
        <v>956</v>
      </c>
      <c r="AI145" s="47" t="s">
        <v>108</v>
      </c>
      <c r="AJ145" s="27"/>
    </row>
    <row r="146" spans="1:36" hidden="1" x14ac:dyDescent="0.25">
      <c r="A146" s="26">
        <v>2533</v>
      </c>
      <c r="B146" s="26" t="s">
        <v>957</v>
      </c>
      <c r="C146" s="27" t="s">
        <v>958</v>
      </c>
      <c r="D146" s="27" t="s">
        <v>770</v>
      </c>
      <c r="E146" s="27" t="s">
        <v>35</v>
      </c>
      <c r="F146" s="27" t="s">
        <v>36</v>
      </c>
      <c r="G146" s="27" t="s">
        <v>69</v>
      </c>
      <c r="H146" s="27" t="s">
        <v>37</v>
      </c>
      <c r="I146" s="27" t="s">
        <v>38</v>
      </c>
      <c r="J146" s="27" t="s">
        <v>382</v>
      </c>
      <c r="K146" s="27" t="s">
        <v>959</v>
      </c>
      <c r="L146" s="27" t="s">
        <v>66</v>
      </c>
      <c r="N146" s="28">
        <v>45777</v>
      </c>
      <c r="O146" s="40" t="str" cm="1">
        <f t="array" ref="O146">IF(S146="Sim", "Em ação preparatória", IFERROR(INDEX('[2]Situação-Fase-SituaçãoSite'!$C$2:$C$215,MATCH(1,('[2]Situação-Fase-SituaçãoSite'!$A$2:$A$215=P146)*('[2]Situação-Fase-SituaçãoSite'!$B$2:$B$215=Q146),0)),"Combinação da Situação e Fase inválida"))</f>
        <v>Concluído</v>
      </c>
      <c r="P146" s="41" t="s">
        <v>50</v>
      </c>
      <c r="Q146" s="41" t="s">
        <v>585</v>
      </c>
      <c r="R146" s="64">
        <v>100</v>
      </c>
      <c r="S146" s="41" t="s">
        <v>41</v>
      </c>
      <c r="T146" s="41"/>
      <c r="U146" s="67" t="s">
        <v>1587</v>
      </c>
      <c r="V146" s="67" t="s">
        <v>1588</v>
      </c>
      <c r="W146" s="44">
        <v>11000000</v>
      </c>
      <c r="X146" s="44">
        <v>7816977.6600000001</v>
      </c>
      <c r="Y146" s="44">
        <v>3293171.29</v>
      </c>
      <c r="Z146" s="44">
        <v>0</v>
      </c>
      <c r="AA146" s="44">
        <v>0</v>
      </c>
      <c r="AB146" s="44">
        <v>0</v>
      </c>
      <c r="AC146" s="44">
        <v>0</v>
      </c>
      <c r="AD146" s="44">
        <v>0</v>
      </c>
      <c r="AE146" s="44">
        <v>0</v>
      </c>
      <c r="AF146" s="46" t="s">
        <v>50</v>
      </c>
      <c r="AG146" s="46"/>
      <c r="AH146" s="46"/>
      <c r="AI146" s="47" t="s">
        <v>108</v>
      </c>
      <c r="AJ146" s="27"/>
    </row>
    <row r="147" spans="1:36" x14ac:dyDescent="0.25">
      <c r="A147" s="26">
        <v>2534</v>
      </c>
      <c r="B147" s="26" t="s">
        <v>960</v>
      </c>
      <c r="C147" s="27" t="s">
        <v>961</v>
      </c>
      <c r="D147" s="27" t="s">
        <v>58</v>
      </c>
      <c r="E147" s="27" t="s">
        <v>35</v>
      </c>
      <c r="F147" s="27" t="s">
        <v>36</v>
      </c>
      <c r="G147" s="27" t="s">
        <v>69</v>
      </c>
      <c r="H147" s="27" t="s">
        <v>37</v>
      </c>
      <c r="I147" s="27" t="s">
        <v>38</v>
      </c>
      <c r="J147" s="27" t="s">
        <v>53</v>
      </c>
      <c r="K147" s="27" t="s">
        <v>70</v>
      </c>
      <c r="L147" s="27" t="s">
        <v>66</v>
      </c>
      <c r="N147" s="28">
        <v>45777</v>
      </c>
      <c r="O147" s="40" t="str" cm="1">
        <f t="array" ref="O147">IF(S147="Sim", "Em ação preparatória", IFERROR(INDEX('[2]Situação-Fase-SituaçãoSite'!$C$2:$C$215,MATCH(1,('[2]Situação-Fase-SituaçãoSite'!$A$2:$A$215=P147)*('[2]Situação-Fase-SituaçãoSite'!$B$2:$B$215=Q147),0)),"Combinação da Situação e Fase inválida"))</f>
        <v>Em execução</v>
      </c>
      <c r="P147" s="41" t="s">
        <v>40</v>
      </c>
      <c r="Q147" s="41" t="s">
        <v>962</v>
      </c>
      <c r="R147" s="68">
        <v>0</v>
      </c>
      <c r="S147" s="41" t="s">
        <v>41</v>
      </c>
      <c r="T147" s="41"/>
      <c r="U147" s="67" t="s">
        <v>1589</v>
      </c>
      <c r="V147" s="67">
        <v>46022</v>
      </c>
      <c r="W147" s="44">
        <v>0</v>
      </c>
      <c r="X147" s="44">
        <v>0</v>
      </c>
      <c r="Y147" s="44">
        <v>0</v>
      </c>
      <c r="Z147" s="44">
        <v>0</v>
      </c>
      <c r="AA147" s="44">
        <v>0</v>
      </c>
      <c r="AB147" s="44">
        <v>0</v>
      </c>
      <c r="AC147" s="44">
        <v>0</v>
      </c>
      <c r="AD147" s="44">
        <v>0</v>
      </c>
      <c r="AE147" s="44">
        <v>0</v>
      </c>
      <c r="AF147" s="46" t="s">
        <v>963</v>
      </c>
      <c r="AG147" s="46" t="s">
        <v>964</v>
      </c>
      <c r="AH147" s="46" t="s">
        <v>965</v>
      </c>
      <c r="AI147" s="47" t="s">
        <v>108</v>
      </c>
      <c r="AJ147" s="27"/>
    </row>
    <row r="148" spans="1:36" hidden="1" x14ac:dyDescent="0.25">
      <c r="A148" s="26">
        <v>2535</v>
      </c>
      <c r="B148" s="26" t="s">
        <v>966</v>
      </c>
      <c r="C148" s="27" t="s">
        <v>967</v>
      </c>
      <c r="D148" s="27" t="s">
        <v>65</v>
      </c>
      <c r="E148" s="27" t="s">
        <v>35</v>
      </c>
      <c r="F148" s="27" t="s">
        <v>36</v>
      </c>
      <c r="G148" s="27" t="s">
        <v>69</v>
      </c>
      <c r="H148" s="27" t="s">
        <v>37</v>
      </c>
      <c r="I148" s="27" t="s">
        <v>38</v>
      </c>
      <c r="J148" s="27" t="s">
        <v>52</v>
      </c>
      <c r="K148" s="27" t="s">
        <v>70</v>
      </c>
      <c r="L148" s="27" t="s">
        <v>66</v>
      </c>
      <c r="N148" s="28">
        <v>45777</v>
      </c>
      <c r="O148" s="40" t="str" cm="1">
        <f t="array" ref="O148">IF(S148="Sim", "Em ação preparatória", IFERROR(INDEX('[2]Situação-Fase-SituaçãoSite'!$C$2:$C$215,MATCH(1,('[2]Situação-Fase-SituaçãoSite'!$A$2:$A$215=P148)*('[2]Situação-Fase-SituaçãoSite'!$B$2:$B$215=Q148),0)),"Combinação da Situação e Fase inválida"))</f>
        <v>Em ação preparatória</v>
      </c>
      <c r="P148" s="66" t="s">
        <v>1544</v>
      </c>
      <c r="Q148" s="66" t="s">
        <v>851</v>
      </c>
      <c r="R148" s="64">
        <v>0</v>
      </c>
      <c r="S148" s="41" t="s">
        <v>41</v>
      </c>
      <c r="T148" s="41"/>
      <c r="U148" s="65">
        <v>45838</v>
      </c>
      <c r="V148" s="65">
        <v>46752</v>
      </c>
      <c r="W148" s="44"/>
      <c r="X148" s="44"/>
      <c r="Y148" s="44"/>
      <c r="Z148" s="44">
        <v>0</v>
      </c>
      <c r="AA148" s="44">
        <v>0</v>
      </c>
      <c r="AB148" s="44">
        <v>0</v>
      </c>
      <c r="AC148" s="44">
        <v>0</v>
      </c>
      <c r="AD148" s="44">
        <v>0</v>
      </c>
      <c r="AE148" s="44">
        <v>0</v>
      </c>
      <c r="AF148" s="46" t="s">
        <v>968</v>
      </c>
      <c r="AG148" s="46"/>
      <c r="AH148" s="46" t="s">
        <v>969</v>
      </c>
      <c r="AI148" s="47" t="s">
        <v>108</v>
      </c>
      <c r="AJ148" s="27"/>
    </row>
    <row r="149" spans="1:36" hidden="1" x14ac:dyDescent="0.25">
      <c r="A149" s="26">
        <v>2536</v>
      </c>
      <c r="B149" s="26" t="s">
        <v>970</v>
      </c>
      <c r="C149" s="27" t="s">
        <v>971</v>
      </c>
      <c r="D149" s="27" t="s">
        <v>58</v>
      </c>
      <c r="E149" s="27" t="s">
        <v>35</v>
      </c>
      <c r="F149" s="27" t="s">
        <v>36</v>
      </c>
      <c r="G149" s="27" t="s">
        <v>69</v>
      </c>
      <c r="H149" s="27" t="s">
        <v>37</v>
      </c>
      <c r="I149" s="27" t="s">
        <v>38</v>
      </c>
      <c r="J149" s="27" t="s">
        <v>39</v>
      </c>
      <c r="K149" s="27" t="s">
        <v>70</v>
      </c>
      <c r="L149" s="27" t="s">
        <v>66</v>
      </c>
      <c r="N149" s="28">
        <v>45777</v>
      </c>
      <c r="O149" s="40" t="str" cm="1">
        <f t="array" ref="O149">IF(S149="Sim", "Em ação preparatória", IFERROR(INDEX('[2]Situação-Fase-SituaçãoSite'!$C$2:$C$215,MATCH(1,('[2]Situação-Fase-SituaçãoSite'!$A$2:$A$215=P149)*('[2]Situação-Fase-SituaçãoSite'!$B$2:$B$215=Q149),0)),"Combinação da Situação e Fase inválida"))</f>
        <v>Em ação preparatória</v>
      </c>
      <c r="P149" s="66" t="s">
        <v>1544</v>
      </c>
      <c r="Q149" s="66" t="s">
        <v>851</v>
      </c>
      <c r="R149" s="64">
        <v>0</v>
      </c>
      <c r="S149" s="41" t="s">
        <v>41</v>
      </c>
      <c r="T149" s="41"/>
      <c r="U149" s="65">
        <v>46022</v>
      </c>
      <c r="V149" s="65">
        <v>46752</v>
      </c>
      <c r="W149" s="44"/>
      <c r="X149" s="44"/>
      <c r="Y149" s="44"/>
      <c r="Z149" s="44">
        <v>0</v>
      </c>
      <c r="AA149" s="44">
        <v>0</v>
      </c>
      <c r="AB149" s="44">
        <v>0</v>
      </c>
      <c r="AC149" s="44">
        <v>0</v>
      </c>
      <c r="AD149" s="44">
        <v>0</v>
      </c>
      <c r="AE149" s="44">
        <v>0</v>
      </c>
      <c r="AF149" s="46"/>
      <c r="AG149" s="46"/>
      <c r="AH149" s="46" t="s">
        <v>972</v>
      </c>
      <c r="AI149" s="47" t="s">
        <v>973</v>
      </c>
      <c r="AJ149" s="27"/>
    </row>
    <row r="150" spans="1:36" x14ac:dyDescent="0.25">
      <c r="A150" s="26">
        <v>2539</v>
      </c>
      <c r="B150" s="26" t="s">
        <v>974</v>
      </c>
      <c r="C150" s="27" t="s">
        <v>975</v>
      </c>
      <c r="D150" s="27" t="s">
        <v>100</v>
      </c>
      <c r="E150" s="27" t="s">
        <v>35</v>
      </c>
      <c r="F150" s="27" t="s">
        <v>36</v>
      </c>
      <c r="G150" s="27" t="s">
        <v>69</v>
      </c>
      <c r="H150" s="27" t="s">
        <v>37</v>
      </c>
      <c r="I150" s="27" t="s">
        <v>38</v>
      </c>
      <c r="J150" s="27" t="s">
        <v>976</v>
      </c>
      <c r="K150" s="27" t="s">
        <v>70</v>
      </c>
      <c r="L150" s="27" t="s">
        <v>66</v>
      </c>
      <c r="N150" s="28">
        <v>45777</v>
      </c>
      <c r="O150" s="40" t="str" cm="1">
        <f t="array" ref="O150">IF(S150="Sim", "Em ação preparatória", IFERROR(INDEX('[2]Situação-Fase-SituaçãoSite'!$C$2:$C$215,MATCH(1,('[2]Situação-Fase-SituaçãoSite'!$A$2:$A$215=P150)*('[2]Situação-Fase-SituaçãoSite'!$B$2:$B$215=Q150),0)),"Combinação da Situação e Fase inválida"))</f>
        <v>Em ação preparatória</v>
      </c>
      <c r="P150" s="66" t="s">
        <v>1546</v>
      </c>
      <c r="Q150" s="66" t="s">
        <v>71</v>
      </c>
      <c r="R150" s="68">
        <v>10</v>
      </c>
      <c r="S150" s="41" t="s">
        <v>41</v>
      </c>
      <c r="T150" s="41"/>
      <c r="U150" s="67" t="s">
        <v>1590</v>
      </c>
      <c r="V150" s="67" t="s">
        <v>1547</v>
      </c>
      <c r="W150" s="44">
        <v>2000000</v>
      </c>
      <c r="X150" s="44">
        <v>0</v>
      </c>
      <c r="Y150" s="44">
        <v>3590965.67</v>
      </c>
      <c r="Z150" s="44">
        <v>0</v>
      </c>
      <c r="AA150" s="44">
        <v>0</v>
      </c>
      <c r="AB150" s="44">
        <v>0</v>
      </c>
      <c r="AC150" s="44">
        <v>0</v>
      </c>
      <c r="AD150" s="44">
        <v>0</v>
      </c>
      <c r="AE150" s="44">
        <v>0</v>
      </c>
      <c r="AF150" s="46" t="s">
        <v>977</v>
      </c>
      <c r="AG150" s="46" t="s">
        <v>978</v>
      </c>
      <c r="AH150" s="46" t="s">
        <v>979</v>
      </c>
      <c r="AI150" s="47" t="s">
        <v>108</v>
      </c>
      <c r="AJ150" s="27"/>
    </row>
    <row r="151" spans="1:36" hidden="1" x14ac:dyDescent="0.25">
      <c r="A151" s="26">
        <v>2542</v>
      </c>
      <c r="B151" s="26" t="s">
        <v>980</v>
      </c>
      <c r="C151" s="27" t="s">
        <v>981</v>
      </c>
      <c r="D151" s="27" t="s">
        <v>770</v>
      </c>
      <c r="E151" s="27" t="s">
        <v>35</v>
      </c>
      <c r="F151" s="27" t="s">
        <v>36</v>
      </c>
      <c r="G151" s="27" t="s">
        <v>69</v>
      </c>
      <c r="H151" s="27" t="s">
        <v>37</v>
      </c>
      <c r="I151" s="27" t="s">
        <v>38</v>
      </c>
      <c r="J151" s="27" t="s">
        <v>382</v>
      </c>
      <c r="K151" s="27" t="s">
        <v>70</v>
      </c>
      <c r="L151" s="27" t="s">
        <v>66</v>
      </c>
      <c r="N151" s="28">
        <v>45777</v>
      </c>
      <c r="O151" s="40" t="str" cm="1">
        <f t="array" ref="O151">IF(S151="Sim", "Em ação preparatória", IFERROR(INDEX('[2]Situação-Fase-SituaçãoSite'!$C$2:$C$215,MATCH(1,('[2]Situação-Fase-SituaçãoSite'!$A$2:$A$215=P151)*('[2]Situação-Fase-SituaçãoSite'!$B$2:$B$215=Q151),0)),"Combinação da Situação e Fase inválida"))</f>
        <v>Em execução</v>
      </c>
      <c r="P151" s="41" t="s">
        <v>40</v>
      </c>
      <c r="Q151" s="41" t="s">
        <v>151</v>
      </c>
      <c r="R151" s="64">
        <v>10</v>
      </c>
      <c r="S151" s="41" t="s">
        <v>41</v>
      </c>
      <c r="T151" s="41"/>
      <c r="U151" s="65">
        <v>45322</v>
      </c>
      <c r="V151" s="65">
        <v>45869</v>
      </c>
      <c r="W151" s="44"/>
      <c r="X151" s="44"/>
      <c r="Y151" s="44"/>
      <c r="Z151" s="44">
        <v>0</v>
      </c>
      <c r="AA151" s="44">
        <v>0</v>
      </c>
      <c r="AB151" s="44">
        <v>0</v>
      </c>
      <c r="AC151" s="44">
        <v>0</v>
      </c>
      <c r="AD151" s="44">
        <v>0</v>
      </c>
      <c r="AE151" s="44">
        <v>0</v>
      </c>
      <c r="AF151" s="46" t="s">
        <v>982</v>
      </c>
      <c r="AG151" s="46" t="s">
        <v>95</v>
      </c>
      <c r="AH151" s="46" t="s">
        <v>983</v>
      </c>
      <c r="AI151" s="47" t="s">
        <v>108</v>
      </c>
      <c r="AJ151" s="27"/>
    </row>
    <row r="152" spans="1:36" hidden="1" x14ac:dyDescent="0.25">
      <c r="A152" s="26">
        <v>2543</v>
      </c>
      <c r="B152" s="26" t="s">
        <v>984</v>
      </c>
      <c r="C152" s="27" t="s">
        <v>985</v>
      </c>
      <c r="D152" s="27" t="s">
        <v>58</v>
      </c>
      <c r="E152" s="27" t="s">
        <v>35</v>
      </c>
      <c r="F152" s="27" t="s">
        <v>36</v>
      </c>
      <c r="G152" s="27" t="s">
        <v>69</v>
      </c>
      <c r="H152" s="27" t="s">
        <v>37</v>
      </c>
      <c r="I152" s="27" t="s">
        <v>38</v>
      </c>
      <c r="J152" s="27" t="s">
        <v>54</v>
      </c>
      <c r="K152" s="27" t="s">
        <v>70</v>
      </c>
      <c r="L152" s="27" t="s">
        <v>66</v>
      </c>
      <c r="N152" s="28">
        <v>45777</v>
      </c>
      <c r="O152" s="40" t="str" cm="1">
        <f t="array" ref="O152">IF(S152="Sim", "Em ação preparatória", IFERROR(INDEX('[2]Situação-Fase-SituaçãoSite'!$C$2:$C$215,MATCH(1,('[2]Situação-Fase-SituaçãoSite'!$A$2:$A$215=P152)*('[2]Situação-Fase-SituaçãoSite'!$B$2:$B$215=Q152),0)),"Combinação da Situação e Fase inválida"))</f>
        <v>Em execução</v>
      </c>
      <c r="P152" s="41" t="s">
        <v>40</v>
      </c>
      <c r="Q152" s="41" t="s">
        <v>151</v>
      </c>
      <c r="R152" s="68">
        <v>72.736698771262994</v>
      </c>
      <c r="S152" s="41" t="s">
        <v>41</v>
      </c>
      <c r="T152" s="41"/>
      <c r="U152" s="65">
        <v>44927</v>
      </c>
      <c r="V152" s="67" t="s">
        <v>1591</v>
      </c>
      <c r="W152" s="44">
        <v>0</v>
      </c>
      <c r="X152" s="44">
        <v>0</v>
      </c>
      <c r="Y152" s="44">
        <v>0</v>
      </c>
      <c r="Z152" s="44">
        <v>0</v>
      </c>
      <c r="AA152" s="44">
        <v>0</v>
      </c>
      <c r="AB152" s="44">
        <v>0</v>
      </c>
      <c r="AC152" s="44">
        <v>0</v>
      </c>
      <c r="AD152" s="44">
        <v>0</v>
      </c>
      <c r="AE152" s="44">
        <v>0</v>
      </c>
      <c r="AF152" s="46" t="s">
        <v>986</v>
      </c>
      <c r="AG152" s="46" t="s">
        <v>987</v>
      </c>
      <c r="AH152" s="46" t="s">
        <v>988</v>
      </c>
      <c r="AI152" s="47" t="s">
        <v>989</v>
      </c>
      <c r="AJ152" s="27"/>
    </row>
    <row r="153" spans="1:36" hidden="1" x14ac:dyDescent="0.25">
      <c r="A153" s="26">
        <v>2544</v>
      </c>
      <c r="B153" s="26" t="s">
        <v>990</v>
      </c>
      <c r="C153" s="27" t="s">
        <v>991</v>
      </c>
      <c r="D153" s="27" t="s">
        <v>100</v>
      </c>
      <c r="E153" s="27" t="s">
        <v>35</v>
      </c>
      <c r="F153" s="27" t="s">
        <v>36</v>
      </c>
      <c r="G153" s="27" t="s">
        <v>69</v>
      </c>
      <c r="H153" s="27" t="s">
        <v>37</v>
      </c>
      <c r="I153" s="27" t="s">
        <v>38</v>
      </c>
      <c r="J153" s="27" t="s">
        <v>382</v>
      </c>
      <c r="K153" s="27" t="s">
        <v>70</v>
      </c>
      <c r="L153" s="27" t="s">
        <v>66</v>
      </c>
      <c r="N153" s="28">
        <v>45777</v>
      </c>
      <c r="O153" s="40" t="str" cm="1">
        <f t="array" ref="O153">IF(S153="Sim", "Em ação preparatória", IFERROR(INDEX('[2]Situação-Fase-SituaçãoSite'!$C$2:$C$215,MATCH(1,('[2]Situação-Fase-SituaçãoSite'!$A$2:$A$215=P153)*('[2]Situação-Fase-SituaçãoSite'!$B$2:$B$215=Q153),0)),"Combinação da Situação e Fase inválida"))</f>
        <v>Em ação preparatória</v>
      </c>
      <c r="P153" s="41" t="s">
        <v>62</v>
      </c>
      <c r="Q153" s="41" t="s">
        <v>63</v>
      </c>
      <c r="R153" s="64">
        <v>0</v>
      </c>
      <c r="S153" s="41" t="s">
        <v>41</v>
      </c>
      <c r="T153" s="41"/>
      <c r="U153" s="67" t="s">
        <v>1592</v>
      </c>
      <c r="V153" s="65">
        <v>46387</v>
      </c>
      <c r="W153" s="44"/>
      <c r="X153" s="44"/>
      <c r="Y153" s="44"/>
      <c r="Z153" s="44">
        <v>0</v>
      </c>
      <c r="AA153" s="44">
        <v>0</v>
      </c>
      <c r="AB153" s="44">
        <v>0</v>
      </c>
      <c r="AC153" s="44">
        <v>0</v>
      </c>
      <c r="AD153" s="44">
        <v>0</v>
      </c>
      <c r="AE153" s="44">
        <v>0</v>
      </c>
      <c r="AF153" s="46" t="s">
        <v>992</v>
      </c>
      <c r="AG153" s="46"/>
      <c r="AH153" s="46" t="s">
        <v>993</v>
      </c>
      <c r="AI153" s="47" t="s">
        <v>108</v>
      </c>
      <c r="AJ153" s="27"/>
    </row>
    <row r="154" spans="1:36" hidden="1" x14ac:dyDescent="0.25">
      <c r="A154" s="26">
        <v>2545</v>
      </c>
      <c r="B154" s="26" t="s">
        <v>994</v>
      </c>
      <c r="C154" s="27" t="s">
        <v>995</v>
      </c>
      <c r="D154" s="27" t="s">
        <v>100</v>
      </c>
      <c r="E154" s="27" t="s">
        <v>35</v>
      </c>
      <c r="F154" s="27" t="s">
        <v>36</v>
      </c>
      <c r="G154" s="27" t="s">
        <v>101</v>
      </c>
      <c r="H154" s="27" t="s">
        <v>37</v>
      </c>
      <c r="I154" s="27" t="s">
        <v>38</v>
      </c>
      <c r="J154" s="27" t="s">
        <v>47</v>
      </c>
      <c r="K154" s="27" t="s">
        <v>996</v>
      </c>
      <c r="N154" s="28">
        <v>45777</v>
      </c>
      <c r="O154" s="40" t="str" cm="1">
        <f t="array" ref="O154">IF(S154="Sim", "Em ação preparatória", IFERROR(INDEX('[2]Situação-Fase-SituaçãoSite'!$C$2:$C$215,MATCH(1,('[2]Situação-Fase-SituaçãoSite'!$A$2:$A$215=P154)*('[2]Situação-Fase-SituaçãoSite'!$B$2:$B$215=Q154),0)),"Combinação da Situação e Fase inválida"))</f>
        <v>Em ação preparatória</v>
      </c>
      <c r="P154" s="41" t="s">
        <v>62</v>
      </c>
      <c r="Q154" s="41" t="s">
        <v>151</v>
      </c>
      <c r="R154" s="64">
        <v>0</v>
      </c>
      <c r="S154" s="41" t="s">
        <v>41</v>
      </c>
      <c r="T154" s="41"/>
      <c r="U154" s="70">
        <v>45808</v>
      </c>
      <c r="V154" s="70">
        <v>46538</v>
      </c>
      <c r="W154" s="44">
        <v>0</v>
      </c>
      <c r="X154" s="44">
        <v>0</v>
      </c>
      <c r="Y154" s="44">
        <v>1146257.79</v>
      </c>
      <c r="Z154" s="44">
        <v>0</v>
      </c>
      <c r="AA154" s="44">
        <v>0</v>
      </c>
      <c r="AB154" s="44">
        <v>0</v>
      </c>
      <c r="AC154" s="44">
        <v>0</v>
      </c>
      <c r="AD154" s="44">
        <v>0</v>
      </c>
      <c r="AE154" s="44">
        <v>0</v>
      </c>
      <c r="AF154" s="46" t="s">
        <v>997</v>
      </c>
      <c r="AG154" s="46"/>
      <c r="AH154" s="46" t="s">
        <v>998</v>
      </c>
      <c r="AI154" s="47" t="s">
        <v>999</v>
      </c>
      <c r="AJ154" s="27"/>
    </row>
    <row r="155" spans="1:36" hidden="1" x14ac:dyDescent="0.25">
      <c r="A155" s="26">
        <v>2546</v>
      </c>
      <c r="B155" s="26" t="s">
        <v>1000</v>
      </c>
      <c r="C155" s="27" t="s">
        <v>1001</v>
      </c>
      <c r="D155" s="27" t="s">
        <v>770</v>
      </c>
      <c r="E155" s="27" t="s">
        <v>35</v>
      </c>
      <c r="F155" s="27" t="s">
        <v>36</v>
      </c>
      <c r="G155" s="27" t="s">
        <v>770</v>
      </c>
      <c r="H155" s="27" t="s">
        <v>37</v>
      </c>
      <c r="I155" s="27" t="s">
        <v>38</v>
      </c>
      <c r="J155" s="27" t="s">
        <v>475</v>
      </c>
      <c r="K155" s="27" t="s">
        <v>771</v>
      </c>
      <c r="L155" s="27" t="s">
        <v>66</v>
      </c>
      <c r="N155" s="28">
        <v>45777</v>
      </c>
      <c r="O155" s="40" t="str" cm="1">
        <f t="array" ref="O155">IF(S155="Sim", "Em ação preparatória", IFERROR(INDEX('[2]Situação-Fase-SituaçãoSite'!$C$2:$C$215,MATCH(1,('[2]Situação-Fase-SituaçãoSite'!$A$2:$A$215=P155)*('[2]Situação-Fase-SituaçãoSite'!$B$2:$B$215=Q155),0)),"Combinação da Situação e Fase inválida"))</f>
        <v>Concluído</v>
      </c>
      <c r="P155" s="41" t="s">
        <v>50</v>
      </c>
      <c r="Q155" s="41" t="s">
        <v>67</v>
      </c>
      <c r="R155" s="64">
        <v>100</v>
      </c>
      <c r="S155" s="41" t="s">
        <v>41</v>
      </c>
      <c r="T155" s="41"/>
      <c r="U155" s="65">
        <v>43834</v>
      </c>
      <c r="V155" s="65">
        <v>45473</v>
      </c>
      <c r="W155" s="44"/>
      <c r="X155" s="44"/>
      <c r="Y155" s="44"/>
      <c r="Z155" s="44">
        <v>0</v>
      </c>
      <c r="AA155" s="44">
        <v>0</v>
      </c>
      <c r="AB155" s="44">
        <v>0</v>
      </c>
      <c r="AC155" s="44">
        <v>0</v>
      </c>
      <c r="AD155" s="44">
        <v>0</v>
      </c>
      <c r="AE155" s="44">
        <v>0</v>
      </c>
      <c r="AF155" s="46" t="s">
        <v>1002</v>
      </c>
      <c r="AG155" s="46"/>
      <c r="AH155" s="46" t="s">
        <v>1003</v>
      </c>
      <c r="AI155" s="47" t="s">
        <v>108</v>
      </c>
      <c r="AJ155" s="27"/>
    </row>
    <row r="156" spans="1:36" hidden="1" x14ac:dyDescent="0.25">
      <c r="A156" s="26">
        <v>2547</v>
      </c>
      <c r="B156" s="26" t="s">
        <v>1004</v>
      </c>
      <c r="C156" s="27" t="s">
        <v>1005</v>
      </c>
      <c r="D156" s="27" t="s">
        <v>65</v>
      </c>
      <c r="E156" s="27" t="s">
        <v>35</v>
      </c>
      <c r="F156" s="27" t="s">
        <v>36</v>
      </c>
      <c r="G156" s="27" t="s">
        <v>69</v>
      </c>
      <c r="H156" s="27" t="s">
        <v>37</v>
      </c>
      <c r="I156" s="27" t="s">
        <v>38</v>
      </c>
      <c r="J156" s="27" t="s">
        <v>436</v>
      </c>
      <c r="K156" s="27" t="s">
        <v>70</v>
      </c>
      <c r="L156" s="27" t="s">
        <v>66</v>
      </c>
      <c r="N156" s="28">
        <v>45777</v>
      </c>
      <c r="O156" s="40" t="str" cm="1">
        <f t="array" ref="O156">IF(S156="Sim", "Em ação preparatória", IFERROR(INDEX('[2]Situação-Fase-SituaçãoSite'!$C$2:$C$215,MATCH(1,('[2]Situação-Fase-SituaçãoSite'!$A$2:$A$215=P156)*('[2]Situação-Fase-SituaçãoSite'!$B$2:$B$215=Q156),0)),"Combinação da Situação e Fase inválida"))</f>
        <v>Em ação preparatória</v>
      </c>
      <c r="P156" s="66" t="s">
        <v>63</v>
      </c>
      <c r="Q156" s="41" t="s">
        <v>63</v>
      </c>
      <c r="R156" s="64">
        <v>0</v>
      </c>
      <c r="S156" s="41" t="s">
        <v>41</v>
      </c>
      <c r="T156" s="41"/>
      <c r="U156" s="65">
        <v>45869</v>
      </c>
      <c r="V156" s="65">
        <v>46446</v>
      </c>
      <c r="W156" s="44"/>
      <c r="X156" s="44"/>
      <c r="Y156" s="44"/>
      <c r="Z156" s="44">
        <v>0</v>
      </c>
      <c r="AA156" s="44">
        <v>0</v>
      </c>
      <c r="AB156" s="44">
        <v>0</v>
      </c>
      <c r="AC156" s="44">
        <v>0</v>
      </c>
      <c r="AD156" s="44">
        <v>0</v>
      </c>
      <c r="AE156" s="44">
        <v>0</v>
      </c>
      <c r="AF156" s="46" t="s">
        <v>1006</v>
      </c>
      <c r="AG156" s="46"/>
      <c r="AH156" s="46" t="s">
        <v>1007</v>
      </c>
      <c r="AI156" s="47" t="s">
        <v>108</v>
      </c>
      <c r="AJ156" s="27"/>
    </row>
    <row r="157" spans="1:36" hidden="1" x14ac:dyDescent="0.25">
      <c r="A157" s="26">
        <v>2548</v>
      </c>
      <c r="B157" s="26" t="s">
        <v>1008</v>
      </c>
      <c r="C157" s="27" t="s">
        <v>1009</v>
      </c>
      <c r="D157" s="27" t="s">
        <v>58</v>
      </c>
      <c r="E157" s="27" t="s">
        <v>35</v>
      </c>
      <c r="F157" s="27" t="s">
        <v>36</v>
      </c>
      <c r="G157" s="27" t="s">
        <v>69</v>
      </c>
      <c r="H157" s="27" t="s">
        <v>37</v>
      </c>
      <c r="I157" s="27" t="s">
        <v>38</v>
      </c>
      <c r="J157" s="27" t="s">
        <v>47</v>
      </c>
      <c r="K157" s="27" t="s">
        <v>70</v>
      </c>
      <c r="L157" s="27" t="s">
        <v>66</v>
      </c>
      <c r="N157" s="28">
        <v>45777</v>
      </c>
      <c r="O157" s="40" t="str" cm="1">
        <f t="array" ref="O157">IF(S157="Sim", "Em ação preparatória", IFERROR(INDEX('[2]Situação-Fase-SituaçãoSite'!$C$2:$C$215,MATCH(1,('[2]Situação-Fase-SituaçãoSite'!$A$2:$A$215=P157)*('[2]Situação-Fase-SituaçãoSite'!$B$2:$B$215=Q157),0)),"Combinação da Situação e Fase inválida"))</f>
        <v>Em ação preparatória</v>
      </c>
      <c r="P157" s="66" t="s">
        <v>1544</v>
      </c>
      <c r="Q157" s="41" t="s">
        <v>851</v>
      </c>
      <c r="R157" s="64">
        <v>0</v>
      </c>
      <c r="S157" s="41" t="s">
        <v>41</v>
      </c>
      <c r="T157" s="41"/>
      <c r="U157" s="67" t="s">
        <v>1593</v>
      </c>
      <c r="V157" s="65">
        <v>46751</v>
      </c>
      <c r="W157" s="44"/>
      <c r="X157" s="44"/>
      <c r="Y157" s="44"/>
      <c r="Z157" s="44">
        <v>0</v>
      </c>
      <c r="AA157" s="44">
        <v>0</v>
      </c>
      <c r="AB157" s="44">
        <v>0</v>
      </c>
      <c r="AC157" s="44">
        <v>0</v>
      </c>
      <c r="AD157" s="44">
        <v>0</v>
      </c>
      <c r="AE157" s="44">
        <v>0</v>
      </c>
      <c r="AF157" s="46" t="s">
        <v>1010</v>
      </c>
      <c r="AG157" s="46"/>
      <c r="AH157" s="46" t="s">
        <v>1011</v>
      </c>
      <c r="AI157" s="47" t="s">
        <v>1012</v>
      </c>
      <c r="AJ157" s="27"/>
    </row>
    <row r="158" spans="1:36" hidden="1" x14ac:dyDescent="0.25">
      <c r="A158" s="26">
        <v>2552</v>
      </c>
      <c r="B158" s="26" t="s">
        <v>1013</v>
      </c>
      <c r="C158" s="27" t="s">
        <v>1014</v>
      </c>
      <c r="D158" s="27" t="s">
        <v>100</v>
      </c>
      <c r="E158" s="27" t="s">
        <v>35</v>
      </c>
      <c r="F158" s="27" t="s">
        <v>36</v>
      </c>
      <c r="G158" s="27" t="s">
        <v>69</v>
      </c>
      <c r="H158" s="27" t="s">
        <v>37</v>
      </c>
      <c r="I158" s="27" t="s">
        <v>38</v>
      </c>
      <c r="J158" s="27" t="s">
        <v>1015</v>
      </c>
      <c r="K158" s="27" t="s">
        <v>70</v>
      </c>
      <c r="L158" s="27" t="s">
        <v>66</v>
      </c>
      <c r="N158" s="28">
        <v>45777</v>
      </c>
      <c r="O158" s="40" t="str" cm="1">
        <f t="array" ref="O158">IF(S158="Sim", "Em ação preparatória", IFERROR(INDEX('[2]Situação-Fase-SituaçãoSite'!$C$2:$C$215,MATCH(1,('[2]Situação-Fase-SituaçãoSite'!$A$2:$A$215=P158)*('[2]Situação-Fase-SituaçãoSite'!$B$2:$B$215=Q158),0)),"Combinação da Situação e Fase inválida"))</f>
        <v>Em ação preparatória</v>
      </c>
      <c r="P158" s="41" t="s">
        <v>62</v>
      </c>
      <c r="Q158" s="66" t="s">
        <v>62</v>
      </c>
      <c r="R158" s="64">
        <v>0</v>
      </c>
      <c r="S158" s="41" t="s">
        <v>41</v>
      </c>
      <c r="T158" s="41"/>
      <c r="U158" s="65">
        <v>45322</v>
      </c>
      <c r="V158" s="67">
        <v>47118</v>
      </c>
      <c r="W158" s="44"/>
      <c r="X158" s="44"/>
      <c r="Y158" s="44"/>
      <c r="Z158" s="44">
        <v>0</v>
      </c>
      <c r="AA158" s="44">
        <v>0</v>
      </c>
      <c r="AB158" s="44">
        <v>0</v>
      </c>
      <c r="AC158" s="44">
        <v>0</v>
      </c>
      <c r="AD158" s="44">
        <v>0</v>
      </c>
      <c r="AE158" s="44">
        <v>0</v>
      </c>
      <c r="AF158" s="46" t="s">
        <v>1016</v>
      </c>
      <c r="AG158" s="46"/>
      <c r="AH158" s="46" t="s">
        <v>1017</v>
      </c>
      <c r="AI158" s="47" t="s">
        <v>1018</v>
      </c>
      <c r="AJ158" s="27"/>
    </row>
    <row r="159" spans="1:36" x14ac:dyDescent="0.25">
      <c r="A159" s="26">
        <v>2553</v>
      </c>
      <c r="B159" s="26" t="s">
        <v>1019</v>
      </c>
      <c r="C159" s="27" t="s">
        <v>1020</v>
      </c>
      <c r="D159" s="27" t="s">
        <v>100</v>
      </c>
      <c r="E159" s="27" t="s">
        <v>35</v>
      </c>
      <c r="F159" s="27" t="s">
        <v>36</v>
      </c>
      <c r="G159" s="27" t="s">
        <v>69</v>
      </c>
      <c r="H159" s="27" t="s">
        <v>37</v>
      </c>
      <c r="I159" s="27" t="s">
        <v>38</v>
      </c>
      <c r="J159" s="27" t="s">
        <v>228</v>
      </c>
      <c r="K159" s="27" t="s">
        <v>70</v>
      </c>
      <c r="L159" s="27" t="s">
        <v>66</v>
      </c>
      <c r="N159" s="28">
        <v>45777</v>
      </c>
      <c r="O159" s="40" t="str" cm="1">
        <f t="array" ref="O159">IF(S159="Sim", "Em ação preparatória", IFERROR(INDEX('[2]Situação-Fase-SituaçãoSite'!$C$2:$C$215,MATCH(1,('[2]Situação-Fase-SituaçãoSite'!$A$2:$A$215=P159)*('[2]Situação-Fase-SituaçãoSite'!$B$2:$B$215=Q159),0)),"Combinação da Situação e Fase inválida"))</f>
        <v>Em execução</v>
      </c>
      <c r="P159" s="41" t="s">
        <v>40</v>
      </c>
      <c r="Q159" s="41" t="s">
        <v>151</v>
      </c>
      <c r="R159" s="68">
        <v>7.2200869295108996</v>
      </c>
      <c r="S159" s="41" t="s">
        <v>41</v>
      </c>
      <c r="T159" s="41"/>
      <c r="U159" s="67" t="s">
        <v>1594</v>
      </c>
      <c r="V159" s="65">
        <v>46387</v>
      </c>
      <c r="W159" s="44">
        <v>2500000</v>
      </c>
      <c r="X159" s="44">
        <v>0</v>
      </c>
      <c r="Y159" s="44">
        <v>444347.37</v>
      </c>
      <c r="Z159" s="44">
        <v>0</v>
      </c>
      <c r="AA159" s="44">
        <v>0</v>
      </c>
      <c r="AB159" s="44">
        <v>0</v>
      </c>
      <c r="AC159" s="44">
        <v>0</v>
      </c>
      <c r="AD159" s="44">
        <v>0</v>
      </c>
      <c r="AE159" s="44">
        <v>0</v>
      </c>
      <c r="AF159" s="46" t="s">
        <v>1021</v>
      </c>
      <c r="AG159" s="46" t="s">
        <v>95</v>
      </c>
      <c r="AH159" s="46" t="s">
        <v>1022</v>
      </c>
      <c r="AI159" s="47" t="s">
        <v>1023</v>
      </c>
      <c r="AJ159" s="27"/>
    </row>
    <row r="160" spans="1:36" hidden="1" x14ac:dyDescent="0.25">
      <c r="A160" s="26">
        <v>2555</v>
      </c>
      <c r="B160" s="26" t="s">
        <v>1024</v>
      </c>
      <c r="C160" s="27" t="s">
        <v>1025</v>
      </c>
      <c r="D160" s="27" t="s">
        <v>58</v>
      </c>
      <c r="E160" s="27" t="s">
        <v>35</v>
      </c>
      <c r="F160" s="27" t="s">
        <v>36</v>
      </c>
      <c r="G160" s="27" t="s">
        <v>69</v>
      </c>
      <c r="H160" s="27" t="s">
        <v>37</v>
      </c>
      <c r="I160" s="27" t="s">
        <v>38</v>
      </c>
      <c r="J160" s="27" t="s">
        <v>451</v>
      </c>
      <c r="K160" s="27" t="s">
        <v>70</v>
      </c>
      <c r="L160" s="27" t="s">
        <v>66</v>
      </c>
      <c r="N160" s="28">
        <v>45777</v>
      </c>
      <c r="O160" s="40" t="str" cm="1">
        <f t="array" ref="O160">IF(S160="Sim", "Em ação preparatória", IFERROR(INDEX('[2]Situação-Fase-SituaçãoSite'!$C$2:$C$215,MATCH(1,('[2]Situação-Fase-SituaçãoSite'!$A$2:$A$215=P160)*('[2]Situação-Fase-SituaçãoSite'!$B$2:$B$215=Q160),0)),"Combinação da Situação e Fase inválida"))</f>
        <v>Em ação preparatória</v>
      </c>
      <c r="P160" s="41" t="s">
        <v>62</v>
      </c>
      <c r="Q160" s="41" t="s">
        <v>63</v>
      </c>
      <c r="R160" s="64">
        <v>0</v>
      </c>
      <c r="S160" s="41" t="s">
        <v>41</v>
      </c>
      <c r="T160" s="41"/>
      <c r="U160" s="65">
        <v>45869</v>
      </c>
      <c r="V160" s="65">
        <v>46599</v>
      </c>
      <c r="W160" s="44"/>
      <c r="X160" s="44"/>
      <c r="Y160" s="44"/>
      <c r="Z160" s="44">
        <v>0</v>
      </c>
      <c r="AA160" s="44">
        <v>0</v>
      </c>
      <c r="AB160" s="44">
        <v>0</v>
      </c>
      <c r="AC160" s="44">
        <v>0</v>
      </c>
      <c r="AD160" s="44">
        <v>0</v>
      </c>
      <c r="AE160" s="44">
        <v>0</v>
      </c>
      <c r="AF160" s="46" t="s">
        <v>1026</v>
      </c>
      <c r="AG160" s="46"/>
      <c r="AH160" s="46" t="s">
        <v>1027</v>
      </c>
      <c r="AI160" s="47" t="s">
        <v>108</v>
      </c>
      <c r="AJ160" s="27"/>
    </row>
    <row r="161" spans="1:36" hidden="1" x14ac:dyDescent="0.25">
      <c r="A161" s="26">
        <v>2557</v>
      </c>
      <c r="B161" s="26" t="s">
        <v>1028</v>
      </c>
      <c r="C161" s="27" t="s">
        <v>1029</v>
      </c>
      <c r="D161" s="27" t="s">
        <v>58</v>
      </c>
      <c r="E161" s="27" t="s">
        <v>35</v>
      </c>
      <c r="F161" s="27" t="s">
        <v>36</v>
      </c>
      <c r="G161" s="27" t="s">
        <v>59</v>
      </c>
      <c r="H161" s="27" t="s">
        <v>37</v>
      </c>
      <c r="I161" s="27" t="s">
        <v>38</v>
      </c>
      <c r="J161" s="27" t="s">
        <v>49</v>
      </c>
      <c r="K161" s="27" t="s">
        <v>1030</v>
      </c>
      <c r="L161" s="27" t="s">
        <v>66</v>
      </c>
      <c r="N161" s="28">
        <v>45777</v>
      </c>
      <c r="O161" s="40" t="str" cm="1">
        <f t="array" ref="O161">IF(S161="Sim", "Em ação preparatória", IFERROR(INDEX('[2]Situação-Fase-SituaçãoSite'!$C$2:$C$215,MATCH(1,('[2]Situação-Fase-SituaçãoSite'!$A$2:$A$215=P161)*('[2]Situação-Fase-SituaçãoSite'!$B$2:$B$215=Q161),0)),"Combinação da Situação e Fase inválida"))</f>
        <v>Em ação preparatória</v>
      </c>
      <c r="P161" s="41" t="s">
        <v>62</v>
      </c>
      <c r="Q161" s="41" t="s">
        <v>1572</v>
      </c>
      <c r="R161" s="64">
        <v>0</v>
      </c>
      <c r="S161" s="41" t="s">
        <v>41</v>
      </c>
      <c r="T161" s="41"/>
      <c r="U161" s="71">
        <v>45660</v>
      </c>
      <c r="V161" s="71">
        <v>46387</v>
      </c>
      <c r="W161" s="44">
        <v>0</v>
      </c>
      <c r="X161" s="44">
        <v>0</v>
      </c>
      <c r="Y161" s="44">
        <v>0</v>
      </c>
      <c r="Z161" s="44">
        <v>0</v>
      </c>
      <c r="AA161" s="44">
        <v>0</v>
      </c>
      <c r="AB161" s="44">
        <v>0</v>
      </c>
      <c r="AC161" s="44">
        <v>0</v>
      </c>
      <c r="AD161" s="44">
        <v>0</v>
      </c>
      <c r="AE161" s="44">
        <v>0</v>
      </c>
      <c r="AF161" s="46" t="s">
        <v>1031</v>
      </c>
      <c r="AG161" s="46"/>
      <c r="AH161" s="46" t="s">
        <v>1032</v>
      </c>
      <c r="AI161" s="47" t="s">
        <v>1033</v>
      </c>
      <c r="AJ161" s="27"/>
    </row>
    <row r="162" spans="1:36" hidden="1" x14ac:dyDescent="0.25">
      <c r="A162" s="26">
        <v>2558</v>
      </c>
      <c r="B162" s="26" t="s">
        <v>1034</v>
      </c>
      <c r="C162" s="27" t="s">
        <v>1035</v>
      </c>
      <c r="D162" s="27" t="s">
        <v>58</v>
      </c>
      <c r="E162" s="27" t="s">
        <v>35</v>
      </c>
      <c r="F162" s="27" t="s">
        <v>36</v>
      </c>
      <c r="G162" s="27" t="s">
        <v>69</v>
      </c>
      <c r="H162" s="27" t="s">
        <v>37</v>
      </c>
      <c r="I162" s="27" t="s">
        <v>38</v>
      </c>
      <c r="J162" s="27" t="s">
        <v>451</v>
      </c>
      <c r="K162" s="27" t="s">
        <v>70</v>
      </c>
      <c r="L162" s="27" t="s">
        <v>66</v>
      </c>
      <c r="N162" s="28">
        <v>45777</v>
      </c>
      <c r="O162" s="40" t="str" cm="1">
        <f t="array" ref="O162">IF(S162="Sim", "Em ação preparatória", IFERROR(INDEX('[2]Situação-Fase-SituaçãoSite'!$C$2:$C$215,MATCH(1,('[2]Situação-Fase-SituaçãoSite'!$A$2:$A$215=P162)*('[2]Situação-Fase-SituaçãoSite'!$B$2:$B$215=Q162),0)),"Combinação da Situação e Fase inválida"))</f>
        <v>Em ação preparatória</v>
      </c>
      <c r="P162" s="41" t="s">
        <v>62</v>
      </c>
      <c r="Q162" s="66" t="s">
        <v>62</v>
      </c>
      <c r="R162" s="64">
        <v>0</v>
      </c>
      <c r="S162" s="41" t="s">
        <v>41</v>
      </c>
      <c r="T162" s="41"/>
      <c r="U162" s="65">
        <v>45322</v>
      </c>
      <c r="V162" s="65">
        <v>46387</v>
      </c>
      <c r="W162" s="44"/>
      <c r="X162" s="44"/>
      <c r="Y162" s="44"/>
      <c r="Z162" s="44">
        <v>0</v>
      </c>
      <c r="AA162" s="44">
        <v>0</v>
      </c>
      <c r="AB162" s="44">
        <v>0</v>
      </c>
      <c r="AC162" s="44">
        <v>0</v>
      </c>
      <c r="AD162" s="44">
        <v>0</v>
      </c>
      <c r="AE162" s="44">
        <v>0</v>
      </c>
      <c r="AF162" s="46"/>
      <c r="AG162" s="46" t="s">
        <v>1036</v>
      </c>
      <c r="AH162" s="46" t="s">
        <v>1037</v>
      </c>
      <c r="AI162" s="47" t="s">
        <v>1038</v>
      </c>
      <c r="AJ162" s="27"/>
    </row>
    <row r="163" spans="1:36" hidden="1" x14ac:dyDescent="0.25">
      <c r="A163" s="26">
        <v>2559</v>
      </c>
      <c r="B163" s="26" t="s">
        <v>1039</v>
      </c>
      <c r="C163" s="27" t="s">
        <v>1040</v>
      </c>
      <c r="D163" s="27" t="s">
        <v>84</v>
      </c>
      <c r="E163" s="27" t="s">
        <v>35</v>
      </c>
      <c r="F163" s="27" t="s">
        <v>36</v>
      </c>
      <c r="G163" s="27" t="s">
        <v>69</v>
      </c>
      <c r="H163" s="27" t="s">
        <v>37</v>
      </c>
      <c r="I163" s="27" t="s">
        <v>38</v>
      </c>
      <c r="J163" s="27" t="s">
        <v>1041</v>
      </c>
      <c r="K163" s="27" t="s">
        <v>171</v>
      </c>
      <c r="L163" s="27" t="s">
        <v>66</v>
      </c>
      <c r="N163" s="28">
        <v>45777</v>
      </c>
      <c r="O163" s="40" t="str" cm="1">
        <f t="array" ref="O163">IF(S163="Sim", "Em ação preparatória", IFERROR(INDEX('[2]Situação-Fase-SituaçãoSite'!$C$2:$C$215,MATCH(1,('[2]Situação-Fase-SituaçãoSite'!$A$2:$A$215=P163)*('[2]Situação-Fase-SituaçãoSite'!$B$2:$B$215=Q163),0)),"Combinação da Situação e Fase inválida"))</f>
        <v>Concluído</v>
      </c>
      <c r="P163" s="41" t="s">
        <v>50</v>
      </c>
      <c r="Q163" s="41" t="s">
        <v>585</v>
      </c>
      <c r="R163" s="64">
        <v>100</v>
      </c>
      <c r="S163" s="41" t="s">
        <v>41</v>
      </c>
      <c r="T163" s="41"/>
      <c r="U163" s="67" t="s">
        <v>1595</v>
      </c>
      <c r="V163" s="65">
        <v>45291</v>
      </c>
      <c r="W163" s="44">
        <v>0</v>
      </c>
      <c r="X163" s="44">
        <v>0</v>
      </c>
      <c r="Y163" s="44">
        <v>0</v>
      </c>
      <c r="Z163" s="44">
        <v>0</v>
      </c>
      <c r="AA163" s="44">
        <v>0</v>
      </c>
      <c r="AB163" s="44">
        <v>0</v>
      </c>
      <c r="AC163" s="44">
        <v>0</v>
      </c>
      <c r="AD163" s="44">
        <v>0</v>
      </c>
      <c r="AE163" s="44">
        <v>0</v>
      </c>
      <c r="AF163" s="46" t="s">
        <v>1042</v>
      </c>
      <c r="AG163" s="46" t="s">
        <v>1043</v>
      </c>
      <c r="AH163" s="46" t="s">
        <v>1044</v>
      </c>
      <c r="AI163" s="47" t="s">
        <v>1045</v>
      </c>
      <c r="AJ163" s="27"/>
    </row>
    <row r="164" spans="1:36" hidden="1" x14ac:dyDescent="0.25">
      <c r="A164" s="26">
        <v>2563</v>
      </c>
      <c r="B164" s="26" t="s">
        <v>1046</v>
      </c>
      <c r="C164" s="27" t="s">
        <v>1047</v>
      </c>
      <c r="D164" s="27" t="s">
        <v>100</v>
      </c>
      <c r="E164" s="27" t="s">
        <v>35</v>
      </c>
      <c r="F164" s="27" t="s">
        <v>36</v>
      </c>
      <c r="G164" s="27" t="s">
        <v>69</v>
      </c>
      <c r="H164" s="27" t="s">
        <v>37</v>
      </c>
      <c r="I164" s="27" t="s">
        <v>38</v>
      </c>
      <c r="J164" s="27" t="s">
        <v>451</v>
      </c>
      <c r="K164" s="27" t="s">
        <v>70</v>
      </c>
      <c r="L164" s="27" t="s">
        <v>66</v>
      </c>
      <c r="N164" s="28">
        <v>45777</v>
      </c>
      <c r="O164" s="40" t="str" cm="1">
        <f t="array" ref="O164">IF(S164="Sim", "Em ação preparatória", IFERROR(INDEX('[2]Situação-Fase-SituaçãoSite'!$C$2:$C$215,MATCH(1,('[2]Situação-Fase-SituaçãoSite'!$A$2:$A$215=P164)*('[2]Situação-Fase-SituaçãoSite'!$B$2:$B$215=Q164),0)),"Combinação da Situação e Fase inválida"))</f>
        <v>Em ação preparatória</v>
      </c>
      <c r="P164" s="41" t="s">
        <v>62</v>
      </c>
      <c r="Q164" s="66" t="s">
        <v>62</v>
      </c>
      <c r="R164" s="64">
        <v>0</v>
      </c>
      <c r="S164" s="41" t="s">
        <v>41</v>
      </c>
      <c r="T164" s="41"/>
      <c r="U164" s="67">
        <v>46022</v>
      </c>
      <c r="V164" s="65">
        <v>46387</v>
      </c>
      <c r="W164" s="44"/>
      <c r="X164" s="44"/>
      <c r="Y164" s="44"/>
      <c r="Z164" s="44">
        <v>0</v>
      </c>
      <c r="AA164" s="44">
        <v>0</v>
      </c>
      <c r="AB164" s="44">
        <v>0</v>
      </c>
      <c r="AC164" s="44">
        <v>0</v>
      </c>
      <c r="AD164" s="44">
        <v>0</v>
      </c>
      <c r="AE164" s="44">
        <v>0</v>
      </c>
      <c r="AF164" s="46" t="s">
        <v>1048</v>
      </c>
      <c r="AG164" s="46" t="s">
        <v>95</v>
      </c>
      <c r="AH164" s="46" t="s">
        <v>1049</v>
      </c>
      <c r="AI164" s="47" t="s">
        <v>1050</v>
      </c>
      <c r="AJ164" s="27"/>
    </row>
    <row r="165" spans="1:36" hidden="1" x14ac:dyDescent="0.25">
      <c r="A165" s="26">
        <v>2566</v>
      </c>
      <c r="B165" s="26" t="s">
        <v>1051</v>
      </c>
      <c r="C165" s="27" t="s">
        <v>1052</v>
      </c>
      <c r="D165" s="27" t="s">
        <v>58</v>
      </c>
      <c r="E165" s="27" t="s">
        <v>35</v>
      </c>
      <c r="F165" s="27" t="s">
        <v>36</v>
      </c>
      <c r="G165" s="27" t="s">
        <v>59</v>
      </c>
      <c r="H165" s="27" t="s">
        <v>37</v>
      </c>
      <c r="I165" s="27" t="s">
        <v>38</v>
      </c>
      <c r="J165" s="27" t="s">
        <v>475</v>
      </c>
      <c r="K165" s="27" t="s">
        <v>481</v>
      </c>
      <c r="L165" s="27" t="s">
        <v>66</v>
      </c>
      <c r="M165" s="27" t="s">
        <v>477</v>
      </c>
      <c r="N165" s="28">
        <v>45777</v>
      </c>
      <c r="O165" s="40" t="str" cm="1">
        <f t="array" ref="O165">IF(S165="Sim", "Em ação preparatória", IFERROR(INDEX('[2]Situação-Fase-SituaçãoSite'!$C$2:$C$215,MATCH(1,('[2]Situação-Fase-SituaçãoSite'!$A$2:$A$215=P165)*('[2]Situação-Fase-SituaçãoSite'!$B$2:$B$215=Q165),0)),"Combinação da Situação e Fase inválida"))</f>
        <v>Em execução</v>
      </c>
      <c r="P165" s="41" t="s">
        <v>40</v>
      </c>
      <c r="Q165" s="41" t="s">
        <v>61</v>
      </c>
      <c r="R165" s="64">
        <v>20</v>
      </c>
      <c r="S165" s="41" t="s">
        <v>41</v>
      </c>
      <c r="T165" s="41"/>
      <c r="U165" s="65">
        <v>43601</v>
      </c>
      <c r="V165" s="65">
        <v>46752</v>
      </c>
      <c r="W165" s="44"/>
      <c r="X165" s="44"/>
      <c r="Y165" s="44"/>
      <c r="Z165" s="44">
        <v>0</v>
      </c>
      <c r="AA165" s="44">
        <v>0</v>
      </c>
      <c r="AB165" s="44">
        <v>0</v>
      </c>
      <c r="AC165" s="44">
        <v>0</v>
      </c>
      <c r="AD165" s="44">
        <v>0</v>
      </c>
      <c r="AE165" s="44">
        <v>0</v>
      </c>
      <c r="AF165" s="46" t="s">
        <v>1053</v>
      </c>
      <c r="AG165" s="46"/>
      <c r="AH165" s="46" t="s">
        <v>1054</v>
      </c>
      <c r="AI165" s="47" t="s">
        <v>108</v>
      </c>
      <c r="AJ165" s="27"/>
    </row>
    <row r="166" spans="1:36" hidden="1" x14ac:dyDescent="0.25">
      <c r="A166" s="26">
        <v>2568</v>
      </c>
      <c r="B166" s="26" t="s">
        <v>1055</v>
      </c>
      <c r="C166" s="27" t="s">
        <v>1056</v>
      </c>
      <c r="D166" s="27" t="s">
        <v>65</v>
      </c>
      <c r="E166" s="27" t="s">
        <v>35</v>
      </c>
      <c r="F166" s="27" t="s">
        <v>36</v>
      </c>
      <c r="G166" s="27" t="s">
        <v>69</v>
      </c>
      <c r="H166" s="27" t="s">
        <v>37</v>
      </c>
      <c r="I166" s="27" t="s">
        <v>38</v>
      </c>
      <c r="J166" s="27" t="s">
        <v>49</v>
      </c>
      <c r="K166" s="27" t="s">
        <v>70</v>
      </c>
      <c r="L166" s="27" t="s">
        <v>66</v>
      </c>
      <c r="N166" s="28">
        <v>45777</v>
      </c>
      <c r="O166" s="40" t="str" cm="1">
        <f t="array" ref="O166">IF(S166="Sim", "Em ação preparatória", IFERROR(INDEX('[2]Situação-Fase-SituaçãoSite'!$C$2:$C$215,MATCH(1,('[2]Situação-Fase-SituaçãoSite'!$A$2:$A$215=P166)*('[2]Situação-Fase-SituaçãoSite'!$B$2:$B$215=Q166),0)),"Combinação da Situação e Fase inválida"))</f>
        <v>Em ação preparatória</v>
      </c>
      <c r="P166" s="66" t="s">
        <v>1544</v>
      </c>
      <c r="Q166" s="66" t="s">
        <v>851</v>
      </c>
      <c r="R166" s="64">
        <v>0</v>
      </c>
      <c r="S166" s="41" t="s">
        <v>41</v>
      </c>
      <c r="T166" s="41"/>
      <c r="U166" s="67" t="s">
        <v>1564</v>
      </c>
      <c r="V166" s="65">
        <v>46752</v>
      </c>
      <c r="W166" s="44"/>
      <c r="X166" s="44"/>
      <c r="Y166" s="44"/>
      <c r="Z166" s="44">
        <v>0</v>
      </c>
      <c r="AA166" s="44">
        <v>0</v>
      </c>
      <c r="AB166" s="44">
        <v>0</v>
      </c>
      <c r="AC166" s="44">
        <v>0</v>
      </c>
      <c r="AD166" s="44">
        <v>0</v>
      </c>
      <c r="AE166" s="44">
        <v>0</v>
      </c>
      <c r="AF166" s="46" t="s">
        <v>1057</v>
      </c>
      <c r="AG166" s="46"/>
      <c r="AH166" s="46" t="s">
        <v>1058</v>
      </c>
      <c r="AI166" s="47" t="s">
        <v>1059</v>
      </c>
      <c r="AJ166" s="27"/>
    </row>
    <row r="167" spans="1:36" hidden="1" x14ac:dyDescent="0.25">
      <c r="A167" s="26">
        <v>2569</v>
      </c>
      <c r="B167" s="26" t="s">
        <v>1060</v>
      </c>
      <c r="C167" s="27" t="s">
        <v>1061</v>
      </c>
      <c r="D167" s="27" t="s">
        <v>84</v>
      </c>
      <c r="E167" s="27" t="s">
        <v>35</v>
      </c>
      <c r="F167" s="27" t="s">
        <v>36</v>
      </c>
      <c r="G167" s="27" t="s">
        <v>69</v>
      </c>
      <c r="H167" s="27" t="s">
        <v>37</v>
      </c>
      <c r="I167" s="27" t="s">
        <v>38</v>
      </c>
      <c r="J167" s="27" t="s">
        <v>43</v>
      </c>
      <c r="K167" s="27" t="s">
        <v>70</v>
      </c>
      <c r="L167" s="27" t="s">
        <v>66</v>
      </c>
      <c r="N167" s="28">
        <v>45777</v>
      </c>
      <c r="O167" s="40" t="str" cm="1">
        <f t="array" ref="O167">IF(S167="Sim", "Em ação preparatória", IFERROR(INDEX('[2]Situação-Fase-SituaçãoSite'!$C$2:$C$215,MATCH(1,('[2]Situação-Fase-SituaçãoSite'!$A$2:$A$215=P167)*('[2]Situação-Fase-SituaçãoSite'!$B$2:$B$215=Q167),0)),"Combinação da Situação e Fase inválida"))</f>
        <v>Em ação preparatória</v>
      </c>
      <c r="P167" s="41" t="s">
        <v>62</v>
      </c>
      <c r="Q167" s="41" t="s">
        <v>63</v>
      </c>
      <c r="R167" s="64">
        <v>0</v>
      </c>
      <c r="S167" s="41" t="s">
        <v>41</v>
      </c>
      <c r="T167" s="41"/>
      <c r="U167" s="65">
        <v>45658</v>
      </c>
      <c r="V167" s="65">
        <v>46387</v>
      </c>
      <c r="W167" s="44"/>
      <c r="X167" s="44"/>
      <c r="Y167" s="44"/>
      <c r="Z167" s="44">
        <v>0</v>
      </c>
      <c r="AA167" s="44">
        <v>0</v>
      </c>
      <c r="AB167" s="44">
        <v>0</v>
      </c>
      <c r="AC167" s="44">
        <v>0</v>
      </c>
      <c r="AD167" s="44">
        <v>0</v>
      </c>
      <c r="AE167" s="44">
        <v>0</v>
      </c>
      <c r="AF167" s="46" t="s">
        <v>1062</v>
      </c>
      <c r="AG167" s="46" t="s">
        <v>1063</v>
      </c>
      <c r="AH167" s="46" t="s">
        <v>1064</v>
      </c>
      <c r="AI167" s="47" t="s">
        <v>1065</v>
      </c>
      <c r="AJ167" s="27"/>
    </row>
    <row r="168" spans="1:36" x14ac:dyDescent="0.25">
      <c r="A168" s="26">
        <v>2570</v>
      </c>
      <c r="B168" s="26" t="s">
        <v>1066</v>
      </c>
      <c r="C168" s="27" t="s">
        <v>1067</v>
      </c>
      <c r="D168" s="27" t="s">
        <v>84</v>
      </c>
      <c r="E168" s="27" t="s">
        <v>35</v>
      </c>
      <c r="F168" s="27" t="s">
        <v>36</v>
      </c>
      <c r="G168" s="27" t="s">
        <v>69</v>
      </c>
      <c r="H168" s="27" t="s">
        <v>37</v>
      </c>
      <c r="I168" s="27" t="s">
        <v>38</v>
      </c>
      <c r="J168" s="27" t="s">
        <v>64</v>
      </c>
      <c r="K168" s="27" t="s">
        <v>70</v>
      </c>
      <c r="L168" s="27" t="s">
        <v>66</v>
      </c>
      <c r="N168" s="28">
        <v>45777</v>
      </c>
      <c r="O168" s="40" t="str" cm="1">
        <f t="array" ref="O168">IF(S168="Sim", "Em ação preparatória", IFERROR(INDEX('[2]Situação-Fase-SituaçãoSite'!$C$2:$C$215,MATCH(1,('[2]Situação-Fase-SituaçãoSite'!$A$2:$A$215=P168)*('[2]Situação-Fase-SituaçãoSite'!$B$2:$B$215=Q168),0)),"Combinação da Situação e Fase inválida"))</f>
        <v>Em execução</v>
      </c>
      <c r="P168" s="41" t="s">
        <v>40</v>
      </c>
      <c r="Q168" s="41" t="s">
        <v>669</v>
      </c>
      <c r="R168" s="68">
        <v>17.095493692512999</v>
      </c>
      <c r="S168" s="41" t="s">
        <v>41</v>
      </c>
      <c r="T168" s="41"/>
      <c r="U168" s="67" t="s">
        <v>1596</v>
      </c>
      <c r="V168" s="67" t="s">
        <v>1597</v>
      </c>
      <c r="W168" s="44">
        <v>0</v>
      </c>
      <c r="X168" s="44">
        <v>0</v>
      </c>
      <c r="Y168" s="44">
        <v>43155.77</v>
      </c>
      <c r="Z168" s="44">
        <v>0</v>
      </c>
      <c r="AA168" s="44">
        <v>0</v>
      </c>
      <c r="AB168" s="44">
        <v>0</v>
      </c>
      <c r="AC168" s="44">
        <v>0</v>
      </c>
      <c r="AD168" s="44">
        <v>0</v>
      </c>
      <c r="AE168" s="44">
        <v>0</v>
      </c>
      <c r="AF168" s="46" t="s">
        <v>1068</v>
      </c>
      <c r="AG168" s="46" t="s">
        <v>1069</v>
      </c>
      <c r="AH168" s="46" t="s">
        <v>1070</v>
      </c>
      <c r="AI168" s="47" t="s">
        <v>108</v>
      </c>
      <c r="AJ168" s="27"/>
    </row>
    <row r="169" spans="1:36" hidden="1" x14ac:dyDescent="0.25">
      <c r="A169" s="26">
        <v>2572</v>
      </c>
      <c r="B169" s="26" t="s">
        <v>1071</v>
      </c>
      <c r="C169" s="27" t="s">
        <v>1072</v>
      </c>
      <c r="D169" s="27" t="s">
        <v>65</v>
      </c>
      <c r="E169" s="27" t="s">
        <v>35</v>
      </c>
      <c r="F169" s="27" t="s">
        <v>36</v>
      </c>
      <c r="G169" s="27" t="s">
        <v>69</v>
      </c>
      <c r="H169" s="27" t="s">
        <v>37</v>
      </c>
      <c r="I169" s="27" t="s">
        <v>38</v>
      </c>
      <c r="J169" s="27" t="s">
        <v>49</v>
      </c>
      <c r="K169" s="27" t="s">
        <v>70</v>
      </c>
      <c r="L169" s="27" t="s">
        <v>66</v>
      </c>
      <c r="N169" s="28">
        <v>45777</v>
      </c>
      <c r="O169" s="40" t="str" cm="1">
        <f t="array" ref="O169">IF(S169="Sim", "Em ação preparatória", IFERROR(INDEX('[2]Situação-Fase-SituaçãoSite'!$C$2:$C$215,MATCH(1,('[2]Situação-Fase-SituaçãoSite'!$A$2:$A$215=P169)*('[2]Situação-Fase-SituaçãoSite'!$B$2:$B$215=Q169),0)),"Combinação da Situação e Fase inválida"))</f>
        <v>Em ação preparatória</v>
      </c>
      <c r="P169" s="66" t="s">
        <v>63</v>
      </c>
      <c r="Q169" s="41" t="s">
        <v>63</v>
      </c>
      <c r="R169" s="64">
        <v>0</v>
      </c>
      <c r="S169" s="41" t="s">
        <v>41</v>
      </c>
      <c r="T169" s="41"/>
      <c r="U169" s="65">
        <v>46022</v>
      </c>
      <c r="V169" s="65">
        <v>46752</v>
      </c>
      <c r="W169" s="44"/>
      <c r="X169" s="44"/>
      <c r="Y169" s="44"/>
      <c r="Z169" s="44">
        <v>0</v>
      </c>
      <c r="AA169" s="44">
        <v>0</v>
      </c>
      <c r="AB169" s="44">
        <v>0</v>
      </c>
      <c r="AC169" s="44">
        <v>0</v>
      </c>
      <c r="AD169" s="44">
        <v>0</v>
      </c>
      <c r="AE169" s="44">
        <v>0</v>
      </c>
      <c r="AF169" s="46" t="s">
        <v>1073</v>
      </c>
      <c r="AG169" s="46"/>
      <c r="AH169" s="46" t="s">
        <v>1058</v>
      </c>
      <c r="AI169" s="47" t="s">
        <v>1074</v>
      </c>
      <c r="AJ169" s="27"/>
    </row>
    <row r="170" spans="1:36" hidden="1" x14ac:dyDescent="0.25">
      <c r="A170" s="26">
        <v>2573</v>
      </c>
      <c r="B170" s="26" t="s">
        <v>1075</v>
      </c>
      <c r="C170" s="27" t="s">
        <v>1076</v>
      </c>
      <c r="D170" s="27" t="s">
        <v>100</v>
      </c>
      <c r="E170" s="27" t="s">
        <v>35</v>
      </c>
      <c r="F170" s="27" t="s">
        <v>36</v>
      </c>
      <c r="G170" s="27" t="s">
        <v>69</v>
      </c>
      <c r="H170" s="27" t="s">
        <v>37</v>
      </c>
      <c r="I170" s="27" t="s">
        <v>38</v>
      </c>
      <c r="J170" s="27" t="s">
        <v>732</v>
      </c>
      <c r="K170" s="27" t="s">
        <v>70</v>
      </c>
      <c r="L170" s="27" t="s">
        <v>66</v>
      </c>
      <c r="N170" s="28">
        <v>45777</v>
      </c>
      <c r="O170" s="40" t="str" cm="1">
        <f t="array" ref="O170">IF(S170="Sim", "Em ação preparatória", IFERROR(INDEX('[2]Situação-Fase-SituaçãoSite'!$C$2:$C$215,MATCH(1,('[2]Situação-Fase-SituaçãoSite'!$A$2:$A$215=P170)*('[2]Situação-Fase-SituaçãoSite'!$B$2:$B$215=Q170),0)),"Combinação da Situação e Fase inválida"))</f>
        <v>Em licitação / Leilão</v>
      </c>
      <c r="P170" s="66" t="s">
        <v>51</v>
      </c>
      <c r="Q170" s="66" t="s">
        <v>1598</v>
      </c>
      <c r="R170" s="64">
        <v>0</v>
      </c>
      <c r="S170" s="41" t="s">
        <v>41</v>
      </c>
      <c r="T170" s="41"/>
      <c r="U170" s="67" t="s">
        <v>1599</v>
      </c>
      <c r="V170" s="65">
        <v>46203</v>
      </c>
      <c r="W170" s="44"/>
      <c r="X170" s="44"/>
      <c r="Y170" s="44"/>
      <c r="Z170" s="44">
        <v>0</v>
      </c>
      <c r="AA170" s="44">
        <v>0</v>
      </c>
      <c r="AB170" s="44">
        <v>0</v>
      </c>
      <c r="AC170" s="44">
        <v>0</v>
      </c>
      <c r="AD170" s="44">
        <v>0</v>
      </c>
      <c r="AE170" s="44">
        <v>0</v>
      </c>
      <c r="AF170" s="46" t="s">
        <v>1077</v>
      </c>
      <c r="AG170" s="46" t="s">
        <v>1078</v>
      </c>
      <c r="AH170" s="46" t="s">
        <v>1079</v>
      </c>
      <c r="AI170" s="47" t="s">
        <v>1080</v>
      </c>
      <c r="AJ170" s="27"/>
    </row>
    <row r="171" spans="1:36" hidden="1" x14ac:dyDescent="0.25">
      <c r="A171" s="26">
        <v>2575</v>
      </c>
      <c r="B171" s="26" t="s">
        <v>1081</v>
      </c>
      <c r="C171" s="27" t="s">
        <v>1082</v>
      </c>
      <c r="D171" s="27" t="s">
        <v>58</v>
      </c>
      <c r="E171" s="27" t="s">
        <v>35</v>
      </c>
      <c r="F171" s="27" t="s">
        <v>36</v>
      </c>
      <c r="G171" s="27" t="s">
        <v>69</v>
      </c>
      <c r="H171" s="27" t="s">
        <v>37</v>
      </c>
      <c r="I171" s="27" t="s">
        <v>38</v>
      </c>
      <c r="J171" s="27" t="s">
        <v>49</v>
      </c>
      <c r="K171" s="27" t="s">
        <v>70</v>
      </c>
      <c r="L171" s="27" t="s">
        <v>66</v>
      </c>
      <c r="N171" s="28">
        <v>45777</v>
      </c>
      <c r="O171" s="40" t="str" cm="1">
        <f t="array" ref="O171">IF(S171="Sim", "Em ação preparatória", IFERROR(INDEX('[2]Situação-Fase-SituaçãoSite'!$C$2:$C$215,MATCH(1,('[2]Situação-Fase-SituaçãoSite'!$A$2:$A$215=P171)*('[2]Situação-Fase-SituaçãoSite'!$B$2:$B$215=Q171),0)),"Combinação da Situação e Fase inválida"))</f>
        <v>Em ação preparatória</v>
      </c>
      <c r="P171" s="66" t="s">
        <v>1544</v>
      </c>
      <c r="Q171" s="66" t="s">
        <v>851</v>
      </c>
      <c r="R171" s="64">
        <v>0</v>
      </c>
      <c r="S171" s="41" t="s">
        <v>41</v>
      </c>
      <c r="T171" s="41"/>
      <c r="U171" s="65">
        <v>46022</v>
      </c>
      <c r="V171" s="65">
        <v>46752</v>
      </c>
      <c r="W171" s="44"/>
      <c r="X171" s="44"/>
      <c r="Y171" s="44"/>
      <c r="Z171" s="44">
        <v>0</v>
      </c>
      <c r="AA171" s="44">
        <v>0</v>
      </c>
      <c r="AB171" s="44">
        <v>0</v>
      </c>
      <c r="AC171" s="44">
        <v>0</v>
      </c>
      <c r="AD171" s="44">
        <v>0</v>
      </c>
      <c r="AE171" s="44">
        <v>0</v>
      </c>
      <c r="AF171" s="46"/>
      <c r="AG171" s="46"/>
      <c r="AH171" s="46" t="s">
        <v>1058</v>
      </c>
      <c r="AI171" s="47" t="s">
        <v>108</v>
      </c>
      <c r="AJ171" s="27"/>
    </row>
    <row r="172" spans="1:36" hidden="1" x14ac:dyDescent="0.25">
      <c r="A172" s="26">
        <v>2577</v>
      </c>
      <c r="B172" s="26" t="s">
        <v>1083</v>
      </c>
      <c r="C172" s="27" t="s">
        <v>1084</v>
      </c>
      <c r="D172" s="27" t="s">
        <v>100</v>
      </c>
      <c r="E172" s="27" t="s">
        <v>35</v>
      </c>
      <c r="F172" s="27" t="s">
        <v>36</v>
      </c>
      <c r="G172" s="27" t="s">
        <v>69</v>
      </c>
      <c r="H172" s="27" t="s">
        <v>37</v>
      </c>
      <c r="I172" s="27" t="s">
        <v>38</v>
      </c>
      <c r="J172" s="27" t="s">
        <v>451</v>
      </c>
      <c r="K172" s="27" t="s">
        <v>70</v>
      </c>
      <c r="L172" s="27" t="s">
        <v>66</v>
      </c>
      <c r="N172" s="28">
        <v>45777</v>
      </c>
      <c r="O172" s="40" t="str" cm="1">
        <f t="array" ref="O172">IF(S172="Sim", "Em ação preparatória", IFERROR(INDEX('[2]Situação-Fase-SituaçãoSite'!$C$2:$C$215,MATCH(1,('[2]Situação-Fase-SituaçãoSite'!$A$2:$A$215=P172)*('[2]Situação-Fase-SituaçãoSite'!$B$2:$B$215=Q172),0)),"Combinação da Situação e Fase inválida"))</f>
        <v>Em ação preparatória</v>
      </c>
      <c r="P172" s="66" t="s">
        <v>63</v>
      </c>
      <c r="Q172" s="41" t="s">
        <v>63</v>
      </c>
      <c r="R172" s="64">
        <v>0</v>
      </c>
      <c r="S172" s="41" t="s">
        <v>41</v>
      </c>
      <c r="T172" s="41"/>
      <c r="U172" s="67">
        <v>46022</v>
      </c>
      <c r="V172" s="65">
        <v>46599</v>
      </c>
      <c r="W172" s="44"/>
      <c r="X172" s="44"/>
      <c r="Y172" s="44"/>
      <c r="Z172" s="44">
        <v>0</v>
      </c>
      <c r="AA172" s="44">
        <v>0</v>
      </c>
      <c r="AB172" s="44">
        <v>0</v>
      </c>
      <c r="AC172" s="44">
        <v>0</v>
      </c>
      <c r="AD172" s="44">
        <v>0</v>
      </c>
      <c r="AE172" s="44">
        <v>0</v>
      </c>
      <c r="AF172" s="46" t="s">
        <v>1085</v>
      </c>
      <c r="AG172" s="46"/>
      <c r="AH172" s="46" t="s">
        <v>1086</v>
      </c>
      <c r="AI172" s="47" t="s">
        <v>1087</v>
      </c>
      <c r="AJ172" s="27"/>
    </row>
    <row r="173" spans="1:36" hidden="1" x14ac:dyDescent="0.25">
      <c r="A173" s="26">
        <v>2578</v>
      </c>
      <c r="B173" s="26" t="s">
        <v>1088</v>
      </c>
      <c r="C173" s="27" t="s">
        <v>1089</v>
      </c>
      <c r="D173" s="27" t="s">
        <v>770</v>
      </c>
      <c r="E173" s="27" t="s">
        <v>35</v>
      </c>
      <c r="F173" s="27" t="s">
        <v>36</v>
      </c>
      <c r="G173" s="27" t="s">
        <v>770</v>
      </c>
      <c r="H173" s="27" t="s">
        <v>37</v>
      </c>
      <c r="I173" s="27" t="s">
        <v>38</v>
      </c>
      <c r="J173" s="27" t="s">
        <v>570</v>
      </c>
      <c r="K173" s="27" t="s">
        <v>771</v>
      </c>
      <c r="L173" s="27" t="s">
        <v>66</v>
      </c>
      <c r="N173" s="28">
        <v>45777</v>
      </c>
      <c r="O173" s="40" t="str" cm="1">
        <f t="array" ref="O173">IF(S173="Sim", "Em ação preparatória", IFERROR(INDEX('[2]Situação-Fase-SituaçãoSite'!$C$2:$C$215,MATCH(1,('[2]Situação-Fase-SituaçãoSite'!$A$2:$A$215=P173)*('[2]Situação-Fase-SituaçãoSite'!$B$2:$B$215=Q173),0)),"Combinação da Situação e Fase inválida"))</f>
        <v>Em ação preparatória</v>
      </c>
      <c r="P173" s="41" t="s">
        <v>62</v>
      </c>
      <c r="Q173" s="66" t="s">
        <v>151</v>
      </c>
      <c r="R173" s="68">
        <v>11</v>
      </c>
      <c r="S173" s="41" t="s">
        <v>41</v>
      </c>
      <c r="T173" s="41"/>
      <c r="U173" s="67" t="s">
        <v>1600</v>
      </c>
      <c r="V173" s="67" t="s">
        <v>1601</v>
      </c>
      <c r="W173" s="44">
        <v>0</v>
      </c>
      <c r="X173" s="44">
        <v>0</v>
      </c>
      <c r="Y173" s="44">
        <v>1504087.09</v>
      </c>
      <c r="Z173" s="44">
        <v>0</v>
      </c>
      <c r="AA173" s="44">
        <v>0</v>
      </c>
      <c r="AB173" s="44">
        <v>0</v>
      </c>
      <c r="AC173" s="44">
        <v>0</v>
      </c>
      <c r="AD173" s="44">
        <v>0</v>
      </c>
      <c r="AE173" s="44">
        <v>0</v>
      </c>
      <c r="AF173" s="46" t="s">
        <v>1090</v>
      </c>
      <c r="AG173" s="46" t="s">
        <v>152</v>
      </c>
      <c r="AH173" s="46" t="s">
        <v>1091</v>
      </c>
      <c r="AI173" s="47" t="s">
        <v>1092</v>
      </c>
      <c r="AJ173" s="27"/>
    </row>
    <row r="174" spans="1:36" hidden="1" x14ac:dyDescent="0.25">
      <c r="A174" s="26">
        <v>2586</v>
      </c>
      <c r="B174" s="26" t="s">
        <v>1093</v>
      </c>
      <c r="C174" s="27" t="s">
        <v>1094</v>
      </c>
      <c r="D174" s="27" t="s">
        <v>100</v>
      </c>
      <c r="E174" s="27" t="s">
        <v>35</v>
      </c>
      <c r="F174" s="27" t="s">
        <v>36</v>
      </c>
      <c r="G174" s="27" t="s">
        <v>101</v>
      </c>
      <c r="H174" s="27" t="s">
        <v>37</v>
      </c>
      <c r="I174" s="27" t="s">
        <v>38</v>
      </c>
      <c r="J174" s="27" t="s">
        <v>102</v>
      </c>
      <c r="K174" s="27" t="s">
        <v>103</v>
      </c>
      <c r="L174" s="27" t="s">
        <v>66</v>
      </c>
      <c r="M174" s="27" t="s">
        <v>104</v>
      </c>
      <c r="N174" s="28">
        <v>45777</v>
      </c>
      <c r="O174" s="40" t="str" cm="1">
        <f t="array" ref="O174">IF(S174="Sim", "Em ação preparatória", IFERROR(INDEX('[2]Situação-Fase-SituaçãoSite'!$C$2:$C$215,MATCH(1,('[2]Situação-Fase-SituaçãoSite'!$A$2:$A$215=P174)*('[2]Situação-Fase-SituaçãoSite'!$B$2:$B$215=Q174),0)),"Combinação da Situação e Fase inválida"))</f>
        <v>Em execução</v>
      </c>
      <c r="P174" s="41" t="s">
        <v>40</v>
      </c>
      <c r="Q174" s="41" t="s">
        <v>221</v>
      </c>
      <c r="R174" s="68">
        <v>0.22580678004604998</v>
      </c>
      <c r="S174" s="41" t="s">
        <v>41</v>
      </c>
      <c r="T174" s="41"/>
      <c r="U174" s="71">
        <v>45579</v>
      </c>
      <c r="V174" s="71">
        <v>46192</v>
      </c>
      <c r="W174" s="44">
        <v>0</v>
      </c>
      <c r="X174" s="44">
        <v>0</v>
      </c>
      <c r="Y174" s="44">
        <v>207150.54</v>
      </c>
      <c r="Z174" s="44">
        <v>0</v>
      </c>
      <c r="AA174" s="44">
        <v>0</v>
      </c>
      <c r="AB174" s="44">
        <v>0</v>
      </c>
      <c r="AC174" s="44">
        <v>0</v>
      </c>
      <c r="AD174" s="44">
        <v>0</v>
      </c>
      <c r="AE174" s="44">
        <v>0</v>
      </c>
      <c r="AF174" s="46" t="s">
        <v>1095</v>
      </c>
      <c r="AG174" s="46" t="s">
        <v>1096</v>
      </c>
      <c r="AH174" s="46" t="s">
        <v>1097</v>
      </c>
      <c r="AI174" s="47" t="s">
        <v>1098</v>
      </c>
      <c r="AJ174" s="27"/>
    </row>
    <row r="175" spans="1:36" hidden="1" x14ac:dyDescent="0.25">
      <c r="A175" s="26">
        <v>2589</v>
      </c>
      <c r="B175" s="26" t="s">
        <v>1099</v>
      </c>
      <c r="C175" s="27" t="s">
        <v>1100</v>
      </c>
      <c r="D175" s="27" t="s">
        <v>65</v>
      </c>
      <c r="E175" s="27" t="s">
        <v>35</v>
      </c>
      <c r="F175" s="27" t="s">
        <v>36</v>
      </c>
      <c r="G175" s="27" t="s">
        <v>101</v>
      </c>
      <c r="H175" s="27" t="s">
        <v>37</v>
      </c>
      <c r="I175" s="27" t="s">
        <v>38</v>
      </c>
      <c r="J175" s="27" t="s">
        <v>102</v>
      </c>
      <c r="K175" s="27" t="s">
        <v>525</v>
      </c>
      <c r="N175" s="28">
        <v>45777</v>
      </c>
      <c r="O175" s="40" t="str" cm="1">
        <f t="array" ref="O175">IF(S175="Sim", "Em ação preparatória", IFERROR(INDEX('[2]Situação-Fase-SituaçãoSite'!$C$2:$C$215,MATCH(1,('[2]Situação-Fase-SituaçãoSite'!$A$2:$A$215=P175)*('[2]Situação-Fase-SituaçãoSite'!$B$2:$B$215=Q175),0)),"Combinação da Situação e Fase inválida"))</f>
        <v>Em ação preparatória</v>
      </c>
      <c r="P175" s="41" t="s">
        <v>1572</v>
      </c>
      <c r="Q175" s="41" t="s">
        <v>151</v>
      </c>
      <c r="R175" s="64">
        <v>0</v>
      </c>
      <c r="S175" s="41" t="s">
        <v>41</v>
      </c>
      <c r="T175" s="41"/>
      <c r="U175" s="70">
        <v>45960</v>
      </c>
      <c r="V175" s="70">
        <v>47118</v>
      </c>
      <c r="W175" s="44">
        <v>0</v>
      </c>
      <c r="X175" s="44">
        <v>0</v>
      </c>
      <c r="Y175" s="44">
        <v>0</v>
      </c>
      <c r="Z175" s="44">
        <v>0</v>
      </c>
      <c r="AA175" s="44">
        <v>0</v>
      </c>
      <c r="AB175" s="44">
        <v>0</v>
      </c>
      <c r="AC175" s="44">
        <v>0</v>
      </c>
      <c r="AD175" s="44">
        <v>0</v>
      </c>
      <c r="AE175" s="44">
        <v>0</v>
      </c>
      <c r="AF175" s="46" t="s">
        <v>1101</v>
      </c>
      <c r="AG175" s="46" t="s">
        <v>1096</v>
      </c>
      <c r="AH175" s="46" t="s">
        <v>1102</v>
      </c>
      <c r="AI175" s="47" t="s">
        <v>1103</v>
      </c>
      <c r="AJ175" s="27"/>
    </row>
    <row r="176" spans="1:36" hidden="1" x14ac:dyDescent="0.25">
      <c r="A176" s="26">
        <v>2590</v>
      </c>
      <c r="B176" s="26" t="s">
        <v>1104</v>
      </c>
      <c r="C176" s="27" t="s">
        <v>1105</v>
      </c>
      <c r="D176" s="27" t="s">
        <v>100</v>
      </c>
      <c r="E176" s="27" t="s">
        <v>35</v>
      </c>
      <c r="F176" s="27" t="s">
        <v>36</v>
      </c>
      <c r="G176" s="27" t="s">
        <v>101</v>
      </c>
      <c r="H176" s="27" t="s">
        <v>37</v>
      </c>
      <c r="I176" s="27" t="s">
        <v>38</v>
      </c>
      <c r="J176" s="27" t="s">
        <v>102</v>
      </c>
      <c r="K176" s="27" t="s">
        <v>1106</v>
      </c>
      <c r="L176" s="27" t="s">
        <v>66</v>
      </c>
      <c r="M176" s="27" t="s">
        <v>104</v>
      </c>
      <c r="N176" s="28">
        <v>45777</v>
      </c>
      <c r="O176" s="40" t="str" cm="1">
        <f t="array" ref="O176">IF(S176="Sim", "Em ação preparatória", IFERROR(INDEX('[2]Situação-Fase-SituaçãoSite'!$C$2:$C$215,MATCH(1,('[2]Situação-Fase-SituaçãoSite'!$A$2:$A$215=P176)*('[2]Situação-Fase-SituaçãoSite'!$B$2:$B$215=Q176),0)),"Combinação da Situação e Fase inválida"))</f>
        <v>Em ação preparatória</v>
      </c>
      <c r="P176" s="41" t="s">
        <v>62</v>
      </c>
      <c r="Q176" s="66" t="s">
        <v>585</v>
      </c>
      <c r="R176" s="64">
        <v>0</v>
      </c>
      <c r="S176" s="41" t="s">
        <v>41</v>
      </c>
      <c r="T176" s="41"/>
      <c r="U176" s="70">
        <v>45382</v>
      </c>
      <c r="V176" s="70">
        <v>47483</v>
      </c>
      <c r="W176" s="44">
        <v>0</v>
      </c>
      <c r="X176" s="44">
        <v>0</v>
      </c>
      <c r="Y176" s="44">
        <v>92324.29</v>
      </c>
      <c r="Z176" s="44">
        <v>0</v>
      </c>
      <c r="AA176" s="44">
        <v>0</v>
      </c>
      <c r="AB176" s="44">
        <v>0</v>
      </c>
      <c r="AC176" s="44">
        <v>0</v>
      </c>
      <c r="AD176" s="44">
        <v>0</v>
      </c>
      <c r="AE176" s="44">
        <v>0</v>
      </c>
      <c r="AF176" s="46" t="s">
        <v>1107</v>
      </c>
      <c r="AG176" s="46" t="s">
        <v>1108</v>
      </c>
      <c r="AH176" s="46" t="s">
        <v>1109</v>
      </c>
      <c r="AI176" s="47" t="s">
        <v>108</v>
      </c>
      <c r="AJ176" s="27"/>
    </row>
    <row r="177" spans="1:36" hidden="1" x14ac:dyDescent="0.25">
      <c r="A177" s="26">
        <v>2928</v>
      </c>
      <c r="B177" s="26" t="s">
        <v>1110</v>
      </c>
      <c r="C177" s="27" t="s">
        <v>1111</v>
      </c>
      <c r="D177" s="27" t="s">
        <v>58</v>
      </c>
      <c r="E177" s="27" t="s">
        <v>35</v>
      </c>
      <c r="F177" s="27" t="s">
        <v>36</v>
      </c>
      <c r="G177" s="27" t="s">
        <v>59</v>
      </c>
      <c r="H177" s="27" t="s">
        <v>37</v>
      </c>
      <c r="I177" s="27" t="s">
        <v>38</v>
      </c>
      <c r="J177" s="27" t="s">
        <v>47</v>
      </c>
      <c r="K177" s="27" t="s">
        <v>206</v>
      </c>
      <c r="L177" s="27" t="s">
        <v>60</v>
      </c>
      <c r="M177" s="27" t="s">
        <v>68</v>
      </c>
      <c r="N177" s="28">
        <v>45777</v>
      </c>
      <c r="O177" s="40" t="str" cm="1">
        <f t="array" ref="O177">IF(S177="Sim", "Em ação preparatória", IFERROR(INDEX('[2]Situação-Fase-SituaçãoSite'!$C$2:$C$215,MATCH(1,('[2]Situação-Fase-SituaçãoSite'!$A$2:$A$215=P177)*('[2]Situação-Fase-SituaçãoSite'!$B$2:$B$215=Q177),0)),"Combinação da Situação e Fase inválida"))</f>
        <v>Em ação preparatória</v>
      </c>
      <c r="P177" s="41" t="s">
        <v>62</v>
      </c>
      <c r="Q177" s="41" t="s">
        <v>151</v>
      </c>
      <c r="R177" s="64">
        <v>0</v>
      </c>
      <c r="S177" s="41" t="s">
        <v>41</v>
      </c>
      <c r="T177" s="41"/>
      <c r="U177" s="65">
        <v>45869</v>
      </c>
      <c r="V177" s="65">
        <v>47118</v>
      </c>
      <c r="W177" s="44"/>
      <c r="X177" s="44"/>
      <c r="Y177" s="44"/>
      <c r="Z177" s="44">
        <v>0</v>
      </c>
      <c r="AA177" s="44">
        <v>0</v>
      </c>
      <c r="AB177" s="44">
        <v>0</v>
      </c>
      <c r="AC177" s="44">
        <v>0</v>
      </c>
      <c r="AD177" s="44">
        <v>0</v>
      </c>
      <c r="AE177" s="44">
        <v>0</v>
      </c>
      <c r="AF177" s="46" t="s">
        <v>1112</v>
      </c>
      <c r="AG177" s="46" t="s">
        <v>1113</v>
      </c>
      <c r="AH177" s="46" t="s">
        <v>1114</v>
      </c>
      <c r="AI177" s="47" t="s">
        <v>108</v>
      </c>
      <c r="AJ177" s="27"/>
    </row>
    <row r="178" spans="1:36" hidden="1" x14ac:dyDescent="0.25">
      <c r="A178" s="26">
        <v>2930</v>
      </c>
      <c r="B178" s="26" t="s">
        <v>1115</v>
      </c>
      <c r="C178" s="27" t="s">
        <v>1116</v>
      </c>
      <c r="D178" s="27" t="s">
        <v>100</v>
      </c>
      <c r="E178" s="27" t="s">
        <v>35</v>
      </c>
      <c r="F178" s="27" t="s">
        <v>36</v>
      </c>
      <c r="G178" s="27" t="s">
        <v>101</v>
      </c>
      <c r="H178" s="27" t="s">
        <v>37</v>
      </c>
      <c r="I178" s="27" t="s">
        <v>38</v>
      </c>
      <c r="J178" s="27" t="s">
        <v>532</v>
      </c>
      <c r="K178" s="27" t="s">
        <v>1117</v>
      </c>
      <c r="N178" s="28">
        <v>45777</v>
      </c>
      <c r="O178" s="40" t="str" cm="1">
        <f t="array" ref="O178">IF(S178="Sim", "Em ação preparatória", IFERROR(INDEX('[2]Situação-Fase-SituaçãoSite'!$C$2:$C$215,MATCH(1,('[2]Situação-Fase-SituaçãoSite'!$A$2:$A$215=P178)*('[2]Situação-Fase-SituaçãoSite'!$B$2:$B$215=Q178),0)),"Combinação da Situação e Fase inválida"))</f>
        <v>Em ação preparatória</v>
      </c>
      <c r="P178" s="41" t="s">
        <v>62</v>
      </c>
      <c r="Q178" s="41" t="s">
        <v>151</v>
      </c>
      <c r="R178" s="64">
        <v>0</v>
      </c>
      <c r="S178" s="41" t="s">
        <v>41</v>
      </c>
      <c r="T178" s="41"/>
      <c r="U178" s="70">
        <v>45688</v>
      </c>
      <c r="V178" s="70">
        <v>46418</v>
      </c>
      <c r="W178" s="44">
        <v>0</v>
      </c>
      <c r="X178" s="44">
        <v>0</v>
      </c>
      <c r="Y178" s="44">
        <v>183832.4</v>
      </c>
      <c r="Z178" s="44">
        <v>0</v>
      </c>
      <c r="AA178" s="44">
        <v>0</v>
      </c>
      <c r="AB178" s="44">
        <v>0</v>
      </c>
      <c r="AC178" s="44">
        <v>0</v>
      </c>
      <c r="AD178" s="44">
        <v>0</v>
      </c>
      <c r="AE178" s="44">
        <v>0</v>
      </c>
      <c r="AF178" s="46" t="s">
        <v>1118</v>
      </c>
      <c r="AG178" s="46" t="s">
        <v>1119</v>
      </c>
      <c r="AH178" s="46" t="s">
        <v>1120</v>
      </c>
      <c r="AI178" s="47" t="s">
        <v>1121</v>
      </c>
      <c r="AJ178" s="27"/>
    </row>
    <row r="179" spans="1:36" hidden="1" x14ac:dyDescent="0.25">
      <c r="A179" s="26">
        <v>2935</v>
      </c>
      <c r="B179" s="26" t="s">
        <v>1122</v>
      </c>
      <c r="C179" s="27" t="s">
        <v>1123</v>
      </c>
      <c r="D179" s="27" t="s">
        <v>58</v>
      </c>
      <c r="E179" s="27" t="s">
        <v>35</v>
      </c>
      <c r="F179" s="27" t="s">
        <v>36</v>
      </c>
      <c r="G179" s="27" t="s">
        <v>59</v>
      </c>
      <c r="H179" s="27" t="s">
        <v>37</v>
      </c>
      <c r="I179" s="27" t="s">
        <v>38</v>
      </c>
      <c r="J179" s="27" t="s">
        <v>49</v>
      </c>
      <c r="K179" s="27" t="s">
        <v>1124</v>
      </c>
      <c r="L179" s="27" t="s">
        <v>66</v>
      </c>
      <c r="M179" s="27" t="s">
        <v>501</v>
      </c>
      <c r="N179" s="28">
        <v>45777</v>
      </c>
      <c r="O179" s="40" t="str" cm="1">
        <f t="array" ref="O179">IF(S179="Sim", "Em ação preparatória", IFERROR(INDEX('[2]Situação-Fase-SituaçãoSite'!$C$2:$C$215,MATCH(1,('[2]Situação-Fase-SituaçãoSite'!$A$2:$A$215=P179)*('[2]Situação-Fase-SituaçãoSite'!$B$2:$B$215=Q179),0)),"Combinação da Situação e Fase inválida"))</f>
        <v>Em execução</v>
      </c>
      <c r="P179" s="41" t="s">
        <v>40</v>
      </c>
      <c r="Q179" s="41" t="s">
        <v>221</v>
      </c>
      <c r="R179" s="68">
        <v>0.17491410972798999</v>
      </c>
      <c r="S179" s="41" t="s">
        <v>41</v>
      </c>
      <c r="T179" s="41"/>
      <c r="U179" s="71">
        <v>45033</v>
      </c>
      <c r="V179" s="71">
        <v>46752</v>
      </c>
      <c r="W179" s="44">
        <v>0</v>
      </c>
      <c r="X179" s="44">
        <v>0</v>
      </c>
      <c r="Y179" s="44">
        <v>33669.300000000003</v>
      </c>
      <c r="Z179" s="44">
        <v>0</v>
      </c>
      <c r="AA179" s="44">
        <v>0</v>
      </c>
      <c r="AB179" s="44">
        <v>0</v>
      </c>
      <c r="AC179" s="44">
        <v>0</v>
      </c>
      <c r="AD179" s="44">
        <v>0</v>
      </c>
      <c r="AE179" s="44">
        <v>0</v>
      </c>
      <c r="AF179" s="46" t="s">
        <v>1125</v>
      </c>
      <c r="AG179" s="46" t="s">
        <v>1126</v>
      </c>
      <c r="AH179" s="46" t="s">
        <v>1127</v>
      </c>
      <c r="AI179" s="47" t="s">
        <v>108</v>
      </c>
      <c r="AJ179" s="27"/>
    </row>
    <row r="180" spans="1:36" hidden="1" x14ac:dyDescent="0.25">
      <c r="A180" s="26">
        <v>2940</v>
      </c>
      <c r="B180" s="26" t="s">
        <v>1128</v>
      </c>
      <c r="C180" s="27" t="s">
        <v>1129</v>
      </c>
      <c r="D180" s="27" t="s">
        <v>84</v>
      </c>
      <c r="E180" s="27" t="s">
        <v>35</v>
      </c>
      <c r="F180" s="27" t="s">
        <v>36</v>
      </c>
      <c r="G180" s="27" t="s">
        <v>84</v>
      </c>
      <c r="H180" s="27" t="s">
        <v>37</v>
      </c>
      <c r="I180" s="27" t="s">
        <v>38</v>
      </c>
      <c r="J180" s="27" t="s">
        <v>55</v>
      </c>
      <c r="K180" s="27" t="s">
        <v>1130</v>
      </c>
      <c r="L180" s="27" t="s">
        <v>66</v>
      </c>
      <c r="M180" s="27" t="s">
        <v>552</v>
      </c>
      <c r="N180" s="28">
        <v>45777</v>
      </c>
      <c r="O180" s="40" t="str" cm="1">
        <f t="array" ref="O180">IF(S180="Sim", "Em ação preparatória", IFERROR(INDEX('[2]Situação-Fase-SituaçãoSite'!$C$2:$C$215,MATCH(1,('[2]Situação-Fase-SituaçãoSite'!$A$2:$A$215=P180)*('[2]Situação-Fase-SituaçãoSite'!$B$2:$B$215=Q180),0)),"Combinação da Situação e Fase inválida"))</f>
        <v>Em licitação / Leilão</v>
      </c>
      <c r="P180" s="41" t="s">
        <v>62</v>
      </c>
      <c r="Q180" s="41" t="s">
        <v>1131</v>
      </c>
      <c r="R180" s="64">
        <v>0</v>
      </c>
      <c r="S180" s="41" t="s">
        <v>41</v>
      </c>
      <c r="T180" s="41"/>
      <c r="U180" s="65">
        <v>45473</v>
      </c>
      <c r="V180" s="65">
        <v>46752</v>
      </c>
      <c r="W180" s="44"/>
      <c r="X180" s="44"/>
      <c r="Y180" s="44"/>
      <c r="Z180" s="44">
        <v>0</v>
      </c>
      <c r="AA180" s="44">
        <v>0</v>
      </c>
      <c r="AB180" s="44">
        <v>0</v>
      </c>
      <c r="AC180" s="44">
        <v>0</v>
      </c>
      <c r="AD180" s="44">
        <v>0</v>
      </c>
      <c r="AE180" s="44">
        <v>0</v>
      </c>
      <c r="AF180" s="46" t="s">
        <v>1132</v>
      </c>
      <c r="AG180" s="46" t="s">
        <v>1133</v>
      </c>
      <c r="AH180" s="46" t="s">
        <v>1134</v>
      </c>
      <c r="AI180" s="47" t="s">
        <v>108</v>
      </c>
      <c r="AJ180" s="27"/>
    </row>
    <row r="181" spans="1:36" hidden="1" x14ac:dyDescent="0.25">
      <c r="A181" s="26">
        <v>2943</v>
      </c>
      <c r="B181" s="26" t="s">
        <v>1135</v>
      </c>
      <c r="C181" s="27" t="s">
        <v>1136</v>
      </c>
      <c r="D181" s="27" t="s">
        <v>58</v>
      </c>
      <c r="E181" s="27" t="s">
        <v>35</v>
      </c>
      <c r="F181" s="27" t="s">
        <v>36</v>
      </c>
      <c r="G181" s="27" t="s">
        <v>69</v>
      </c>
      <c r="H181" s="27" t="s">
        <v>37</v>
      </c>
      <c r="I181" s="27" t="s">
        <v>38</v>
      </c>
      <c r="J181" s="27" t="s">
        <v>228</v>
      </c>
      <c r="K181" s="27" t="s">
        <v>70</v>
      </c>
      <c r="L181" s="27" t="s">
        <v>66</v>
      </c>
      <c r="N181" s="28">
        <v>45777</v>
      </c>
      <c r="O181" s="40" t="str" cm="1">
        <f t="array" ref="O181">IF(S181="Sim", "Em ação preparatória", IFERROR(INDEX('[2]Situação-Fase-SituaçãoSite'!$C$2:$C$215,MATCH(1,('[2]Situação-Fase-SituaçãoSite'!$A$2:$A$215=P181)*('[2]Situação-Fase-SituaçãoSite'!$B$2:$B$215=Q181),0)),"Combinação da Situação e Fase inválida"))</f>
        <v>Em ação preparatória</v>
      </c>
      <c r="P181" s="66" t="s">
        <v>63</v>
      </c>
      <c r="Q181" s="41" t="s">
        <v>63</v>
      </c>
      <c r="R181" s="64">
        <v>0</v>
      </c>
      <c r="S181" s="41" t="s">
        <v>41</v>
      </c>
      <c r="T181" s="41"/>
      <c r="U181" s="65">
        <v>46022</v>
      </c>
      <c r="V181" s="65">
        <v>46752</v>
      </c>
      <c r="W181" s="44"/>
      <c r="X181" s="44"/>
      <c r="Y181" s="44"/>
      <c r="Z181" s="44">
        <v>0</v>
      </c>
      <c r="AA181" s="44">
        <v>0</v>
      </c>
      <c r="AB181" s="44">
        <v>0</v>
      </c>
      <c r="AC181" s="44">
        <v>0</v>
      </c>
      <c r="AD181" s="44">
        <v>0</v>
      </c>
      <c r="AE181" s="44">
        <v>0</v>
      </c>
      <c r="AF181" s="46" t="s">
        <v>1137</v>
      </c>
      <c r="AG181" s="46"/>
      <c r="AH181" s="46" t="s">
        <v>1138</v>
      </c>
      <c r="AI181" s="47" t="s">
        <v>108</v>
      </c>
      <c r="AJ181" s="27"/>
    </row>
    <row r="182" spans="1:36" hidden="1" x14ac:dyDescent="0.25">
      <c r="A182" s="26">
        <v>2947</v>
      </c>
      <c r="B182" s="26" t="s">
        <v>1139</v>
      </c>
      <c r="C182" s="27" t="s">
        <v>1140</v>
      </c>
      <c r="D182" s="27" t="s">
        <v>100</v>
      </c>
      <c r="E182" s="27" t="s">
        <v>35</v>
      </c>
      <c r="F182" s="27" t="s">
        <v>36</v>
      </c>
      <c r="G182" s="27" t="s">
        <v>101</v>
      </c>
      <c r="H182" s="27" t="s">
        <v>37</v>
      </c>
      <c r="I182" s="27" t="s">
        <v>38</v>
      </c>
      <c r="J182" s="27" t="s">
        <v>475</v>
      </c>
      <c r="K182" s="27" t="s">
        <v>481</v>
      </c>
      <c r="L182" s="27" t="s">
        <v>66</v>
      </c>
      <c r="M182" s="27" t="s">
        <v>477</v>
      </c>
      <c r="N182" s="28">
        <v>45777</v>
      </c>
      <c r="O182" s="40" t="str" cm="1">
        <f t="array" ref="O182">IF(S182="Sim", "Em ação preparatória", IFERROR(INDEX('[2]Situação-Fase-SituaçãoSite'!$C$2:$C$215,MATCH(1,('[2]Situação-Fase-SituaçãoSite'!$A$2:$A$215=P182)*('[2]Situação-Fase-SituaçãoSite'!$B$2:$B$215=Q182),0)),"Combinação da Situação e Fase inválida"))</f>
        <v>Em ação preparatória</v>
      </c>
      <c r="P182" s="41" t="s">
        <v>1572</v>
      </c>
      <c r="Q182" s="41" t="s">
        <v>151</v>
      </c>
      <c r="R182" s="64">
        <v>0</v>
      </c>
      <c r="S182" s="41" t="s">
        <v>41</v>
      </c>
      <c r="T182" s="41"/>
      <c r="U182" s="70">
        <v>42675</v>
      </c>
      <c r="V182" s="70">
        <v>47118</v>
      </c>
      <c r="W182" s="44">
        <v>0</v>
      </c>
      <c r="X182" s="44">
        <v>0</v>
      </c>
      <c r="Y182" s="44">
        <v>272360.56</v>
      </c>
      <c r="Z182" s="44">
        <v>0</v>
      </c>
      <c r="AA182" s="44">
        <v>0</v>
      </c>
      <c r="AB182" s="44">
        <v>0</v>
      </c>
      <c r="AC182" s="44">
        <v>0</v>
      </c>
      <c r="AD182" s="44">
        <v>0</v>
      </c>
      <c r="AE182" s="44">
        <v>0</v>
      </c>
      <c r="AF182" s="46" t="s">
        <v>1141</v>
      </c>
      <c r="AG182" s="46" t="s">
        <v>95</v>
      </c>
      <c r="AH182" s="46" t="s">
        <v>1142</v>
      </c>
      <c r="AI182" s="47" t="s">
        <v>108</v>
      </c>
      <c r="AJ182" s="27"/>
    </row>
    <row r="183" spans="1:36" hidden="1" x14ac:dyDescent="0.25">
      <c r="A183" s="26">
        <v>3003</v>
      </c>
      <c r="B183" s="26" t="s">
        <v>1143</v>
      </c>
      <c r="C183" s="27" t="s">
        <v>1144</v>
      </c>
      <c r="D183" s="27" t="s">
        <v>100</v>
      </c>
      <c r="E183" s="27" t="s">
        <v>35</v>
      </c>
      <c r="F183" s="27" t="s">
        <v>36</v>
      </c>
      <c r="G183" s="27" t="s">
        <v>101</v>
      </c>
      <c r="H183" s="27" t="s">
        <v>37</v>
      </c>
      <c r="I183" s="27" t="s">
        <v>38</v>
      </c>
      <c r="J183" s="27" t="s">
        <v>102</v>
      </c>
      <c r="K183" s="27" t="s">
        <v>103</v>
      </c>
      <c r="L183" s="27" t="s">
        <v>66</v>
      </c>
      <c r="M183" s="27" t="s">
        <v>104</v>
      </c>
      <c r="N183" s="28">
        <v>45777</v>
      </c>
      <c r="O183" s="40" t="str" cm="1">
        <f t="array" ref="O183">IF(S183="Sim", "Em ação preparatória", IFERROR(INDEX('[2]Situação-Fase-SituaçãoSite'!$C$2:$C$215,MATCH(1,('[2]Situação-Fase-SituaçãoSite'!$A$2:$A$215=P183)*('[2]Situação-Fase-SituaçãoSite'!$B$2:$B$215=Q183),0)),"Combinação da Situação e Fase inválida"))</f>
        <v>Em execução</v>
      </c>
      <c r="P183" s="41" t="s">
        <v>40</v>
      </c>
      <c r="Q183" s="41" t="s">
        <v>221</v>
      </c>
      <c r="R183" s="64">
        <v>0</v>
      </c>
      <c r="S183" s="41" t="s">
        <v>41</v>
      </c>
      <c r="T183" s="41"/>
      <c r="U183" s="71">
        <v>45535</v>
      </c>
      <c r="V183" s="71">
        <v>46142</v>
      </c>
      <c r="W183" s="44">
        <v>0</v>
      </c>
      <c r="X183" s="44">
        <v>0</v>
      </c>
      <c r="Y183" s="44">
        <v>0</v>
      </c>
      <c r="Z183" s="44">
        <v>0</v>
      </c>
      <c r="AA183" s="44">
        <v>0</v>
      </c>
      <c r="AB183" s="44">
        <v>0</v>
      </c>
      <c r="AC183" s="44">
        <v>0</v>
      </c>
      <c r="AD183" s="44">
        <v>0</v>
      </c>
      <c r="AE183" s="44">
        <v>0</v>
      </c>
      <c r="AF183" s="46" t="s">
        <v>1145</v>
      </c>
      <c r="AG183" s="46" t="s">
        <v>1146</v>
      </c>
      <c r="AH183" s="46" t="s">
        <v>1147</v>
      </c>
      <c r="AI183" s="47" t="s">
        <v>108</v>
      </c>
      <c r="AJ183" s="27"/>
    </row>
    <row r="184" spans="1:36" hidden="1" x14ac:dyDescent="0.25">
      <c r="A184" s="26">
        <v>3005</v>
      </c>
      <c r="B184" s="26" t="s">
        <v>1148</v>
      </c>
      <c r="C184" s="27" t="s">
        <v>1149</v>
      </c>
      <c r="D184" s="27" t="s">
        <v>100</v>
      </c>
      <c r="E184" s="27" t="s">
        <v>35</v>
      </c>
      <c r="F184" s="27" t="s">
        <v>36</v>
      </c>
      <c r="G184" s="27" t="s">
        <v>101</v>
      </c>
      <c r="H184" s="27" t="s">
        <v>37</v>
      </c>
      <c r="I184" s="27" t="s">
        <v>38</v>
      </c>
      <c r="J184" s="27" t="s">
        <v>102</v>
      </c>
      <c r="K184" s="27" t="s">
        <v>103</v>
      </c>
      <c r="L184" s="27" t="s">
        <v>66</v>
      </c>
      <c r="M184" s="27" t="s">
        <v>104</v>
      </c>
      <c r="N184" s="28">
        <v>45777</v>
      </c>
      <c r="O184" s="40" t="str" cm="1">
        <f t="array" ref="O184">IF(S184="Sim", "Em ação preparatória", IFERROR(INDEX('[2]Situação-Fase-SituaçãoSite'!$C$2:$C$215,MATCH(1,('[2]Situação-Fase-SituaçãoSite'!$A$2:$A$215=P184)*('[2]Situação-Fase-SituaçãoSite'!$B$2:$B$215=Q184),0)),"Combinação da Situação e Fase inválida"))</f>
        <v>Concluído</v>
      </c>
      <c r="P184" s="41" t="s">
        <v>50</v>
      </c>
      <c r="Q184" s="41" t="s">
        <v>67</v>
      </c>
      <c r="R184" s="64">
        <v>100</v>
      </c>
      <c r="S184" s="41" t="s">
        <v>41</v>
      </c>
      <c r="T184" s="41"/>
      <c r="U184" s="65">
        <v>45202</v>
      </c>
      <c r="V184" s="65">
        <v>45596</v>
      </c>
      <c r="W184" s="44"/>
      <c r="X184" s="44"/>
      <c r="Y184" s="44"/>
      <c r="Z184" s="44">
        <v>0</v>
      </c>
      <c r="AA184" s="44">
        <v>0</v>
      </c>
      <c r="AB184" s="44">
        <v>0</v>
      </c>
      <c r="AC184" s="44">
        <v>0</v>
      </c>
      <c r="AD184" s="44">
        <v>0</v>
      </c>
      <c r="AE184" s="44">
        <v>0</v>
      </c>
      <c r="AF184" s="46" t="s">
        <v>1150</v>
      </c>
      <c r="AG184" s="46"/>
      <c r="AH184" s="46"/>
      <c r="AI184" s="47" t="s">
        <v>108</v>
      </c>
      <c r="AJ184" s="27"/>
    </row>
    <row r="185" spans="1:36" hidden="1" x14ac:dyDescent="0.25">
      <c r="A185" s="26">
        <v>3027</v>
      </c>
      <c r="B185" s="26" t="s">
        <v>1151</v>
      </c>
      <c r="C185" s="27" t="s">
        <v>1152</v>
      </c>
      <c r="D185" s="27" t="s">
        <v>65</v>
      </c>
      <c r="E185" s="27" t="s">
        <v>35</v>
      </c>
      <c r="F185" s="27" t="s">
        <v>36</v>
      </c>
      <c r="G185" s="27" t="s">
        <v>69</v>
      </c>
      <c r="H185" s="27" t="s">
        <v>37</v>
      </c>
      <c r="I185" s="27" t="s">
        <v>38</v>
      </c>
      <c r="J185" s="27" t="s">
        <v>52</v>
      </c>
      <c r="K185" s="27" t="s">
        <v>70</v>
      </c>
      <c r="L185" s="27" t="s">
        <v>66</v>
      </c>
      <c r="N185" s="28">
        <v>45777</v>
      </c>
      <c r="O185" s="40" t="str" cm="1">
        <f t="array" ref="O185">IF(S185="Sim", "Em ação preparatória", IFERROR(INDEX('[2]Situação-Fase-SituaçãoSite'!$C$2:$C$215,MATCH(1,('[2]Situação-Fase-SituaçãoSite'!$A$2:$A$215=P185)*('[2]Situação-Fase-SituaçãoSite'!$B$2:$B$215=Q185),0)),"Combinação da Situação e Fase inválida"))</f>
        <v>Em ação preparatória</v>
      </c>
      <c r="P185" s="66" t="s">
        <v>1544</v>
      </c>
      <c r="Q185" s="66" t="s">
        <v>851</v>
      </c>
      <c r="R185" s="64">
        <v>0</v>
      </c>
      <c r="S185" s="41" t="s">
        <v>41</v>
      </c>
      <c r="T185" s="41"/>
      <c r="U185" s="67">
        <v>46022</v>
      </c>
      <c r="V185" s="65">
        <v>46721</v>
      </c>
      <c r="W185" s="44"/>
      <c r="X185" s="44"/>
      <c r="Y185" s="44"/>
      <c r="Z185" s="44">
        <v>0</v>
      </c>
      <c r="AA185" s="44">
        <v>0</v>
      </c>
      <c r="AB185" s="44">
        <v>0</v>
      </c>
      <c r="AC185" s="44">
        <v>0</v>
      </c>
      <c r="AD185" s="44">
        <v>0</v>
      </c>
      <c r="AE185" s="44">
        <v>0</v>
      </c>
      <c r="AF185" s="46"/>
      <c r="AG185" s="46"/>
      <c r="AH185" s="46" t="s">
        <v>1153</v>
      </c>
      <c r="AI185" s="47" t="s">
        <v>1154</v>
      </c>
      <c r="AJ185" s="27"/>
    </row>
    <row r="186" spans="1:36" hidden="1" x14ac:dyDescent="0.25">
      <c r="A186" s="26">
        <v>3029</v>
      </c>
      <c r="B186" s="26" t="s">
        <v>1155</v>
      </c>
      <c r="C186" s="27" t="s">
        <v>1155</v>
      </c>
      <c r="D186" s="27" t="s">
        <v>1156</v>
      </c>
      <c r="E186" s="27" t="s">
        <v>35</v>
      </c>
      <c r="F186" s="27" t="s">
        <v>36</v>
      </c>
      <c r="G186" s="27" t="s">
        <v>69</v>
      </c>
      <c r="H186" s="27" t="s">
        <v>37</v>
      </c>
      <c r="I186" s="27" t="s">
        <v>38</v>
      </c>
      <c r="J186" s="27" t="s">
        <v>781</v>
      </c>
      <c r="K186" s="27" t="s">
        <v>70</v>
      </c>
      <c r="L186" s="27" t="s">
        <v>66</v>
      </c>
      <c r="N186" s="28">
        <v>45777</v>
      </c>
      <c r="O186" s="40" t="str" cm="1">
        <f t="array" ref="O186">IF(S186="Sim", "Em ação preparatória", IFERROR(INDEX('[2]Situação-Fase-SituaçãoSite'!$C$2:$C$215,MATCH(1,('[2]Situação-Fase-SituaçãoSite'!$A$2:$A$215=P186)*('[2]Situação-Fase-SituaçãoSite'!$B$2:$B$215=Q186),0)),"Combinação da Situação e Fase inválida"))</f>
        <v>Em execução</v>
      </c>
      <c r="P186" s="41" t="s">
        <v>40</v>
      </c>
      <c r="Q186" s="41" t="s">
        <v>151</v>
      </c>
      <c r="R186" s="64">
        <v>25</v>
      </c>
      <c r="S186" s="41" t="s">
        <v>41</v>
      </c>
      <c r="T186" s="41"/>
      <c r="U186" s="65">
        <v>44927</v>
      </c>
      <c r="V186" s="65">
        <v>46387</v>
      </c>
      <c r="W186" s="44"/>
      <c r="X186" s="44"/>
      <c r="Y186" s="44"/>
      <c r="Z186" s="44">
        <v>0</v>
      </c>
      <c r="AA186" s="44">
        <v>0</v>
      </c>
      <c r="AB186" s="44">
        <v>0</v>
      </c>
      <c r="AC186" s="44">
        <v>0</v>
      </c>
      <c r="AD186" s="44">
        <v>0</v>
      </c>
      <c r="AE186" s="44">
        <v>0</v>
      </c>
      <c r="AF186" s="46"/>
      <c r="AG186" s="46"/>
      <c r="AH186" s="46"/>
      <c r="AI186" s="47"/>
      <c r="AJ186" s="27"/>
    </row>
    <row r="187" spans="1:36" hidden="1" x14ac:dyDescent="0.25">
      <c r="A187" s="26">
        <v>3030</v>
      </c>
      <c r="B187" s="26" t="s">
        <v>1157</v>
      </c>
      <c r="C187" s="27" t="s">
        <v>1158</v>
      </c>
      <c r="D187" s="27" t="s">
        <v>65</v>
      </c>
      <c r="E187" s="27" t="s">
        <v>35</v>
      </c>
      <c r="F187" s="27" t="s">
        <v>36</v>
      </c>
      <c r="G187" s="27" t="s">
        <v>101</v>
      </c>
      <c r="H187" s="27" t="s">
        <v>37</v>
      </c>
      <c r="I187" s="27" t="s">
        <v>38</v>
      </c>
      <c r="J187" s="27" t="s">
        <v>53</v>
      </c>
      <c r="K187" s="27" t="s">
        <v>1159</v>
      </c>
      <c r="L187" s="27" t="s">
        <v>66</v>
      </c>
      <c r="M187" s="27" t="s">
        <v>256</v>
      </c>
      <c r="N187" s="28">
        <v>45777</v>
      </c>
      <c r="O187" s="40" t="str" cm="1">
        <f t="array" ref="O187">IF(S187="Sim", "Em ação preparatória", IFERROR(INDEX('[2]Situação-Fase-SituaçãoSite'!$C$2:$C$215,MATCH(1,('[2]Situação-Fase-SituaçãoSite'!$A$2:$A$215=P187)*('[2]Situação-Fase-SituaçãoSite'!$B$2:$B$215=Q187),0)),"Combinação da Situação e Fase inválida"))</f>
        <v>Em execução</v>
      </c>
      <c r="P187" s="41" t="s">
        <v>40</v>
      </c>
      <c r="Q187" s="41" t="s">
        <v>61</v>
      </c>
      <c r="R187" s="64">
        <v>5</v>
      </c>
      <c r="S187" s="41" t="s">
        <v>41</v>
      </c>
      <c r="T187" s="41"/>
      <c r="U187" s="65">
        <v>45473</v>
      </c>
      <c r="V187" s="65">
        <v>46112</v>
      </c>
      <c r="W187" s="44"/>
      <c r="X187" s="44"/>
      <c r="Y187" s="44"/>
      <c r="Z187" s="44">
        <v>0</v>
      </c>
      <c r="AA187" s="44">
        <v>0</v>
      </c>
      <c r="AB187" s="44">
        <v>0</v>
      </c>
      <c r="AC187" s="44">
        <v>0</v>
      </c>
      <c r="AD187" s="44">
        <v>0</v>
      </c>
      <c r="AE187" s="44">
        <v>0</v>
      </c>
      <c r="AF187" s="46" t="s">
        <v>1160</v>
      </c>
      <c r="AG187" s="46"/>
      <c r="AH187" s="46" t="s">
        <v>1161</v>
      </c>
      <c r="AI187" s="47" t="s">
        <v>108</v>
      </c>
      <c r="AJ187" s="27"/>
    </row>
    <row r="188" spans="1:36" hidden="1" x14ac:dyDescent="0.25">
      <c r="A188" s="26">
        <v>3084</v>
      </c>
      <c r="B188" s="26" t="s">
        <v>1162</v>
      </c>
      <c r="C188" s="27" t="s">
        <v>1163</v>
      </c>
      <c r="D188" s="27" t="s">
        <v>58</v>
      </c>
      <c r="E188" s="27" t="s">
        <v>35</v>
      </c>
      <c r="F188" s="27" t="s">
        <v>36</v>
      </c>
      <c r="G188" s="27" t="s">
        <v>69</v>
      </c>
      <c r="H188" s="27" t="s">
        <v>37</v>
      </c>
      <c r="I188" s="27" t="s">
        <v>38</v>
      </c>
      <c r="J188" s="27" t="s">
        <v>43</v>
      </c>
      <c r="K188" s="27" t="s">
        <v>70</v>
      </c>
      <c r="L188" s="27" t="s">
        <v>66</v>
      </c>
      <c r="N188" s="28">
        <v>45777</v>
      </c>
      <c r="O188" s="40" t="str" cm="1">
        <f t="array" ref="O188">IF(S188="Sim", "Em ação preparatória", IFERROR(INDEX('[2]Situação-Fase-SituaçãoSite'!$C$2:$C$215,MATCH(1,('[2]Situação-Fase-SituaçãoSite'!$A$2:$A$215=P188)*('[2]Situação-Fase-SituaçãoSite'!$B$2:$B$215=Q188),0)),"Combinação da Situação e Fase inválida"))</f>
        <v>Em ação preparatória</v>
      </c>
      <c r="P188" s="66" t="s">
        <v>1544</v>
      </c>
      <c r="Q188" s="66" t="s">
        <v>851</v>
      </c>
      <c r="R188" s="64">
        <v>0</v>
      </c>
      <c r="S188" s="41" t="s">
        <v>41</v>
      </c>
      <c r="T188" s="41"/>
      <c r="U188" s="67">
        <v>45869</v>
      </c>
      <c r="V188" s="65">
        <v>46387</v>
      </c>
      <c r="W188" s="44"/>
      <c r="X188" s="44"/>
      <c r="Y188" s="44"/>
      <c r="Z188" s="44">
        <v>0</v>
      </c>
      <c r="AA188" s="44">
        <v>0</v>
      </c>
      <c r="AB188" s="44">
        <v>0</v>
      </c>
      <c r="AC188" s="44">
        <v>0</v>
      </c>
      <c r="AD188" s="44">
        <v>0</v>
      </c>
      <c r="AE188" s="44">
        <v>0</v>
      </c>
      <c r="AF188" s="46" t="s">
        <v>1164</v>
      </c>
      <c r="AG188" s="46"/>
      <c r="AH188" s="46" t="s">
        <v>1165</v>
      </c>
      <c r="AI188" s="47" t="s">
        <v>108</v>
      </c>
      <c r="AJ188" s="27"/>
    </row>
    <row r="189" spans="1:36" x14ac:dyDescent="0.25">
      <c r="A189" s="26">
        <v>3085</v>
      </c>
      <c r="B189" s="26" t="s">
        <v>1166</v>
      </c>
      <c r="C189" s="27" t="s">
        <v>1167</v>
      </c>
      <c r="D189" s="27" t="s">
        <v>100</v>
      </c>
      <c r="E189" s="27" t="s">
        <v>35</v>
      </c>
      <c r="F189" s="27" t="s">
        <v>36</v>
      </c>
      <c r="G189" s="27" t="s">
        <v>101</v>
      </c>
      <c r="H189" s="27" t="s">
        <v>37</v>
      </c>
      <c r="I189" s="27" t="s">
        <v>38</v>
      </c>
      <c r="J189" s="27" t="s">
        <v>732</v>
      </c>
      <c r="K189" s="27" t="s">
        <v>1168</v>
      </c>
      <c r="L189" s="27" t="s">
        <v>66</v>
      </c>
      <c r="M189" s="27" t="s">
        <v>734</v>
      </c>
      <c r="N189" s="28">
        <v>45777</v>
      </c>
      <c r="O189" s="40" t="str" cm="1">
        <f t="array" ref="O189">IF(S189="Sim", "Em ação preparatória", IFERROR(INDEX('[2]Situação-Fase-SituaçãoSite'!$C$2:$C$215,MATCH(1,('[2]Situação-Fase-SituaçãoSite'!$A$2:$A$215=P189)*('[2]Situação-Fase-SituaçãoSite'!$B$2:$B$215=Q189),0)),"Combinação da Situação e Fase inválida"))</f>
        <v>Em execução</v>
      </c>
      <c r="P189" s="41" t="s">
        <v>40</v>
      </c>
      <c r="Q189" s="41" t="s">
        <v>61</v>
      </c>
      <c r="R189" s="68">
        <v>0</v>
      </c>
      <c r="S189" s="41" t="s">
        <v>41</v>
      </c>
      <c r="T189" s="41"/>
      <c r="U189" s="70">
        <v>44567</v>
      </c>
      <c r="V189" s="70">
        <v>46752</v>
      </c>
      <c r="W189" s="44">
        <v>0</v>
      </c>
      <c r="X189" s="44">
        <v>0</v>
      </c>
      <c r="Y189" s="44">
        <v>624603.97</v>
      </c>
      <c r="Z189" s="44">
        <v>0</v>
      </c>
      <c r="AA189" s="44">
        <v>0</v>
      </c>
      <c r="AB189" s="44">
        <v>0</v>
      </c>
      <c r="AC189" s="44">
        <v>0</v>
      </c>
      <c r="AD189" s="44">
        <v>0</v>
      </c>
      <c r="AE189" s="44">
        <v>0</v>
      </c>
      <c r="AF189" s="46" t="s">
        <v>1169</v>
      </c>
      <c r="AG189" s="46" t="s">
        <v>95</v>
      </c>
      <c r="AH189" s="46" t="s">
        <v>1170</v>
      </c>
      <c r="AI189" s="47" t="s">
        <v>1171</v>
      </c>
      <c r="AJ189" s="27"/>
    </row>
    <row r="190" spans="1:36" hidden="1" x14ac:dyDescent="0.25">
      <c r="A190" s="26">
        <v>3870</v>
      </c>
      <c r="B190" s="26" t="s">
        <v>1172</v>
      </c>
      <c r="C190" s="27" t="s">
        <v>1173</v>
      </c>
      <c r="D190" s="27" t="s">
        <v>100</v>
      </c>
      <c r="E190" s="27" t="s">
        <v>35</v>
      </c>
      <c r="F190" s="27" t="s">
        <v>36</v>
      </c>
      <c r="G190" s="27" t="s">
        <v>101</v>
      </c>
      <c r="H190" s="27" t="s">
        <v>37</v>
      </c>
      <c r="I190" s="27" t="s">
        <v>38</v>
      </c>
      <c r="J190" s="27" t="s">
        <v>269</v>
      </c>
      <c r="K190" s="27" t="s">
        <v>525</v>
      </c>
      <c r="N190" s="28">
        <v>45777</v>
      </c>
      <c r="O190" s="40" t="str" cm="1">
        <f t="array" ref="O190">IF(S190="Sim", "Em ação preparatória", IFERROR(INDEX('[2]Situação-Fase-SituaçãoSite'!$C$2:$C$215,MATCH(1,('[2]Situação-Fase-SituaçãoSite'!$A$2:$A$215=P190)*('[2]Situação-Fase-SituaçãoSite'!$B$2:$B$215=Q190),0)),"Combinação da Situação e Fase inválida"))</f>
        <v>Em ação preparatória</v>
      </c>
      <c r="P190" s="41" t="s">
        <v>1572</v>
      </c>
      <c r="Q190" s="41" t="s">
        <v>151</v>
      </c>
      <c r="R190" s="64">
        <v>0</v>
      </c>
      <c r="S190" s="41" t="s">
        <v>41</v>
      </c>
      <c r="T190" s="41"/>
      <c r="U190" s="70">
        <v>44036</v>
      </c>
      <c r="V190" s="70">
        <v>46022</v>
      </c>
      <c r="W190" s="44">
        <v>0</v>
      </c>
      <c r="X190" s="44">
        <v>0</v>
      </c>
      <c r="Y190" s="44">
        <v>0</v>
      </c>
      <c r="Z190" s="44">
        <v>0</v>
      </c>
      <c r="AA190" s="44">
        <v>0</v>
      </c>
      <c r="AB190" s="44">
        <v>0</v>
      </c>
      <c r="AC190" s="44">
        <v>0</v>
      </c>
      <c r="AD190" s="44">
        <v>0</v>
      </c>
      <c r="AE190" s="44">
        <v>0</v>
      </c>
      <c r="AF190" s="46" t="s">
        <v>1174</v>
      </c>
      <c r="AG190" s="46" t="s">
        <v>869</v>
      </c>
      <c r="AH190" s="46" t="s">
        <v>1175</v>
      </c>
      <c r="AI190" s="47" t="s">
        <v>108</v>
      </c>
      <c r="AJ190" s="27"/>
    </row>
    <row r="191" spans="1:36" x14ac:dyDescent="0.25">
      <c r="A191" s="26">
        <v>3871</v>
      </c>
      <c r="B191" s="26" t="s">
        <v>1176</v>
      </c>
      <c r="C191" s="27" t="s">
        <v>1177</v>
      </c>
      <c r="D191" s="27" t="s">
        <v>58</v>
      </c>
      <c r="E191" s="27" t="s">
        <v>35</v>
      </c>
      <c r="F191" s="27" t="s">
        <v>36</v>
      </c>
      <c r="G191" s="27" t="s">
        <v>69</v>
      </c>
      <c r="H191" s="27" t="s">
        <v>37</v>
      </c>
      <c r="I191" s="27" t="s">
        <v>38</v>
      </c>
      <c r="J191" s="27" t="s">
        <v>436</v>
      </c>
      <c r="K191" s="27" t="s">
        <v>70</v>
      </c>
      <c r="L191" s="27" t="s">
        <v>66</v>
      </c>
      <c r="N191" s="28">
        <v>45777</v>
      </c>
      <c r="O191" s="40" t="str" cm="1">
        <f t="array" ref="O191">IF(S191="Sim", "Em ação preparatória", IFERROR(INDEX('[2]Situação-Fase-SituaçãoSite'!$C$2:$C$215,MATCH(1,('[2]Situação-Fase-SituaçãoSite'!$A$2:$A$215=P191)*('[2]Situação-Fase-SituaçãoSite'!$B$2:$B$215=Q191),0)),"Combinação da Situação e Fase inválida"))</f>
        <v>Em execução</v>
      </c>
      <c r="P191" s="41" t="s">
        <v>40</v>
      </c>
      <c r="Q191" s="41" t="s">
        <v>151</v>
      </c>
      <c r="R191" s="68">
        <v>6.4982595227145001</v>
      </c>
      <c r="S191" s="41" t="s">
        <v>41</v>
      </c>
      <c r="T191" s="41"/>
      <c r="U191" s="67" t="s">
        <v>1602</v>
      </c>
      <c r="V191" s="67" t="s">
        <v>1591</v>
      </c>
      <c r="W191" s="44">
        <v>0</v>
      </c>
      <c r="X191" s="44">
        <v>0</v>
      </c>
      <c r="Y191" s="44">
        <v>0</v>
      </c>
      <c r="Z191" s="44">
        <v>0</v>
      </c>
      <c r="AA191" s="44">
        <v>0</v>
      </c>
      <c r="AB191" s="44">
        <v>0</v>
      </c>
      <c r="AC191" s="44">
        <v>0</v>
      </c>
      <c r="AD191" s="44">
        <v>0</v>
      </c>
      <c r="AE191" s="44">
        <v>0</v>
      </c>
      <c r="AF191" s="46" t="s">
        <v>1178</v>
      </c>
      <c r="AG191" s="46"/>
      <c r="AH191" s="46" t="s">
        <v>1179</v>
      </c>
      <c r="AI191" s="47" t="s">
        <v>108</v>
      </c>
      <c r="AJ191" s="27"/>
    </row>
    <row r="192" spans="1:36" hidden="1" x14ac:dyDescent="0.25">
      <c r="A192" s="26">
        <v>3872</v>
      </c>
      <c r="B192" s="26" t="s">
        <v>1180</v>
      </c>
      <c r="C192" s="27" t="s">
        <v>1181</v>
      </c>
      <c r="D192" s="27" t="s">
        <v>58</v>
      </c>
      <c r="E192" s="27" t="s">
        <v>35</v>
      </c>
      <c r="F192" s="27" t="s">
        <v>36</v>
      </c>
      <c r="G192" s="27" t="s">
        <v>69</v>
      </c>
      <c r="H192" s="27" t="s">
        <v>37</v>
      </c>
      <c r="I192" s="27" t="s">
        <v>38</v>
      </c>
      <c r="J192" s="27" t="s">
        <v>451</v>
      </c>
      <c r="K192" s="27" t="s">
        <v>70</v>
      </c>
      <c r="L192" s="27" t="s">
        <v>66</v>
      </c>
      <c r="N192" s="28">
        <v>45777</v>
      </c>
      <c r="O192" s="40" t="str" cm="1">
        <f t="array" ref="O192">IF(S192="Sim", "Em ação preparatória", IFERROR(INDEX('[2]Situação-Fase-SituaçãoSite'!$C$2:$C$215,MATCH(1,('[2]Situação-Fase-SituaçãoSite'!$A$2:$A$215=P192)*('[2]Situação-Fase-SituaçãoSite'!$B$2:$B$215=Q192),0)),"Combinação da Situação e Fase inválida"))</f>
        <v>Em execução</v>
      </c>
      <c r="P192" s="41" t="s">
        <v>40</v>
      </c>
      <c r="Q192" s="41" t="s">
        <v>669</v>
      </c>
      <c r="R192" s="64">
        <v>50</v>
      </c>
      <c r="S192" s="41" t="s">
        <v>41</v>
      </c>
      <c r="T192" s="41"/>
      <c r="U192" s="65">
        <v>44927</v>
      </c>
      <c r="V192" s="65">
        <v>46022</v>
      </c>
      <c r="W192" s="44"/>
      <c r="X192" s="44"/>
      <c r="Y192" s="44"/>
      <c r="Z192" s="44">
        <v>0</v>
      </c>
      <c r="AA192" s="44">
        <v>0</v>
      </c>
      <c r="AB192" s="44">
        <v>0</v>
      </c>
      <c r="AC192" s="44">
        <v>0</v>
      </c>
      <c r="AD192" s="44">
        <v>0</v>
      </c>
      <c r="AE192" s="44">
        <v>0</v>
      </c>
      <c r="AF192" s="46" t="s">
        <v>1182</v>
      </c>
      <c r="AG192" s="46" t="s">
        <v>1183</v>
      </c>
      <c r="AH192" s="46" t="s">
        <v>1184</v>
      </c>
      <c r="AI192" s="47" t="s">
        <v>1185</v>
      </c>
      <c r="AJ192" s="27"/>
    </row>
    <row r="193" spans="1:36" hidden="1" x14ac:dyDescent="0.25">
      <c r="A193" s="26">
        <v>3893</v>
      </c>
      <c r="B193" s="26" t="s">
        <v>1186</v>
      </c>
      <c r="C193" s="27" t="s">
        <v>1187</v>
      </c>
      <c r="D193" s="27" t="s">
        <v>58</v>
      </c>
      <c r="E193" s="27" t="s">
        <v>35</v>
      </c>
      <c r="F193" s="27" t="s">
        <v>36</v>
      </c>
      <c r="G193" s="27" t="s">
        <v>59</v>
      </c>
      <c r="H193" s="27" t="s">
        <v>37</v>
      </c>
      <c r="I193" s="27" t="s">
        <v>38</v>
      </c>
      <c r="J193" s="27" t="s">
        <v>47</v>
      </c>
      <c r="K193" s="27" t="s">
        <v>1188</v>
      </c>
      <c r="L193" s="27" t="s">
        <v>66</v>
      </c>
      <c r="M193" s="27" t="s">
        <v>68</v>
      </c>
      <c r="N193" s="28">
        <v>45777</v>
      </c>
      <c r="O193" s="40" t="str" cm="1">
        <f t="array" ref="O193">IF(S193="Sim", "Em ação preparatória", IFERROR(INDEX('[2]Situação-Fase-SituaçãoSite'!$C$2:$C$215,MATCH(1,('[2]Situação-Fase-SituaçãoSite'!$A$2:$A$215=P193)*('[2]Situação-Fase-SituaçãoSite'!$B$2:$B$215=Q193),0)),"Combinação da Situação e Fase inválida"))</f>
        <v>Em execução</v>
      </c>
      <c r="P193" s="41" t="s">
        <v>40</v>
      </c>
      <c r="Q193" s="41" t="s">
        <v>61</v>
      </c>
      <c r="R193" s="64">
        <v>5</v>
      </c>
      <c r="S193" s="41" t="s">
        <v>41</v>
      </c>
      <c r="T193" s="41"/>
      <c r="U193" s="65">
        <v>45294</v>
      </c>
      <c r="V193" s="65">
        <v>46022</v>
      </c>
      <c r="W193" s="44"/>
      <c r="X193" s="44"/>
      <c r="Y193" s="44"/>
      <c r="Z193" s="44">
        <v>0</v>
      </c>
      <c r="AA193" s="44">
        <v>0</v>
      </c>
      <c r="AB193" s="44">
        <v>0</v>
      </c>
      <c r="AC193" s="44">
        <v>0</v>
      </c>
      <c r="AD193" s="44">
        <v>0</v>
      </c>
      <c r="AE193" s="44">
        <v>0</v>
      </c>
      <c r="AF193" s="46" t="s">
        <v>1189</v>
      </c>
      <c r="AG193" s="46" t="s">
        <v>1190</v>
      </c>
      <c r="AH193" s="46" t="s">
        <v>1191</v>
      </c>
      <c r="AI193" s="47" t="s">
        <v>108</v>
      </c>
      <c r="AJ193" s="27"/>
    </row>
    <row r="194" spans="1:36" x14ac:dyDescent="0.25">
      <c r="A194" s="26">
        <v>3894</v>
      </c>
      <c r="B194" s="26" t="s">
        <v>1192</v>
      </c>
      <c r="C194" s="27" t="s">
        <v>1193</v>
      </c>
      <c r="D194" s="27" t="s">
        <v>58</v>
      </c>
      <c r="E194" s="27" t="s">
        <v>35</v>
      </c>
      <c r="F194" s="27" t="s">
        <v>36</v>
      </c>
      <c r="G194" s="27" t="s">
        <v>69</v>
      </c>
      <c r="H194" s="27" t="s">
        <v>37</v>
      </c>
      <c r="I194" s="27" t="s">
        <v>38</v>
      </c>
      <c r="J194" s="27" t="s">
        <v>269</v>
      </c>
      <c r="K194" s="27" t="s">
        <v>70</v>
      </c>
      <c r="L194" s="27" t="s">
        <v>66</v>
      </c>
      <c r="N194" s="28">
        <v>45777</v>
      </c>
      <c r="O194" s="40" t="str" cm="1">
        <f t="array" ref="O194">IF(S194="Sim", "Em ação preparatória", IFERROR(INDEX('[2]Situação-Fase-SituaçãoSite'!$C$2:$C$215,MATCH(1,('[2]Situação-Fase-SituaçãoSite'!$A$2:$A$215=P194)*('[2]Situação-Fase-SituaçãoSite'!$B$2:$B$215=Q194),0)),"Combinação da Situação e Fase inválida"))</f>
        <v>Em execução</v>
      </c>
      <c r="P194" s="41" t="s">
        <v>40</v>
      </c>
      <c r="Q194" s="41" t="s">
        <v>151</v>
      </c>
      <c r="R194" s="68">
        <v>62</v>
      </c>
      <c r="S194" s="41" t="s">
        <v>41</v>
      </c>
      <c r="T194" s="41"/>
      <c r="U194" s="67" t="s">
        <v>1576</v>
      </c>
      <c r="V194" s="67" t="s">
        <v>1573</v>
      </c>
      <c r="W194" s="44">
        <v>0</v>
      </c>
      <c r="X194" s="44">
        <v>0</v>
      </c>
      <c r="Y194" s="44">
        <v>496278.35000000003</v>
      </c>
      <c r="Z194" s="44">
        <v>0</v>
      </c>
      <c r="AA194" s="44">
        <v>0</v>
      </c>
      <c r="AB194" s="44">
        <v>0</v>
      </c>
      <c r="AC194" s="44">
        <v>0</v>
      </c>
      <c r="AD194" s="44">
        <v>0</v>
      </c>
      <c r="AE194" s="44">
        <v>0</v>
      </c>
      <c r="AF194" s="46" t="s">
        <v>857</v>
      </c>
      <c r="AG194" s="46" t="s">
        <v>573</v>
      </c>
      <c r="AH194" s="46" t="s">
        <v>858</v>
      </c>
      <c r="AI194" s="47" t="s">
        <v>1194</v>
      </c>
      <c r="AJ194" s="27"/>
    </row>
    <row r="195" spans="1:36" hidden="1" x14ac:dyDescent="0.25">
      <c r="A195" s="26">
        <v>3951</v>
      </c>
      <c r="B195" s="26" t="s">
        <v>1195</v>
      </c>
      <c r="C195" s="27" t="s">
        <v>1196</v>
      </c>
      <c r="D195" s="27" t="s">
        <v>58</v>
      </c>
      <c r="E195" s="27" t="s">
        <v>35</v>
      </c>
      <c r="F195" s="27" t="s">
        <v>36</v>
      </c>
      <c r="G195" s="27" t="s">
        <v>69</v>
      </c>
      <c r="H195" s="27" t="s">
        <v>37</v>
      </c>
      <c r="I195" s="27" t="s">
        <v>38</v>
      </c>
      <c r="J195" s="27" t="s">
        <v>49</v>
      </c>
      <c r="K195" s="27" t="s">
        <v>70</v>
      </c>
      <c r="L195" s="27" t="s">
        <v>66</v>
      </c>
      <c r="N195" s="28">
        <v>45777</v>
      </c>
      <c r="O195" s="40" t="str" cm="1">
        <f t="array" ref="O195">IF(S195="Sim", "Em ação preparatória", IFERROR(INDEX('[2]Situação-Fase-SituaçãoSite'!$C$2:$C$215,MATCH(1,('[2]Situação-Fase-SituaçãoSite'!$A$2:$A$215=P195)*('[2]Situação-Fase-SituaçãoSite'!$B$2:$B$215=Q195),0)),"Combinação da Situação e Fase inválida"))</f>
        <v>Em ação preparatória</v>
      </c>
      <c r="P195" s="66" t="s">
        <v>1544</v>
      </c>
      <c r="Q195" s="66" t="s">
        <v>851</v>
      </c>
      <c r="R195" s="64">
        <v>0</v>
      </c>
      <c r="S195" s="41" t="s">
        <v>41</v>
      </c>
      <c r="T195" s="41"/>
      <c r="U195" s="65">
        <v>46022</v>
      </c>
      <c r="V195" s="65">
        <v>46752</v>
      </c>
      <c r="W195" s="44"/>
      <c r="X195" s="44"/>
      <c r="Y195" s="44"/>
      <c r="Z195" s="44">
        <v>0</v>
      </c>
      <c r="AA195" s="44">
        <v>0</v>
      </c>
      <c r="AB195" s="44">
        <v>0</v>
      </c>
      <c r="AC195" s="44">
        <v>0</v>
      </c>
      <c r="AD195" s="44">
        <v>0</v>
      </c>
      <c r="AE195" s="44">
        <v>0</v>
      </c>
      <c r="AF195" s="46"/>
      <c r="AG195" s="46"/>
      <c r="AH195" s="46" t="s">
        <v>1197</v>
      </c>
      <c r="AI195" s="47" t="s">
        <v>108</v>
      </c>
      <c r="AJ195" s="27"/>
    </row>
    <row r="196" spans="1:36" hidden="1" x14ac:dyDescent="0.25">
      <c r="A196" s="26">
        <v>3952</v>
      </c>
      <c r="B196" s="26" t="s">
        <v>1198</v>
      </c>
      <c r="C196" s="27" t="s">
        <v>1198</v>
      </c>
      <c r="D196" s="27" t="s">
        <v>58</v>
      </c>
      <c r="E196" s="27" t="s">
        <v>35</v>
      </c>
      <c r="F196" s="27" t="s">
        <v>36</v>
      </c>
      <c r="G196" s="27" t="s">
        <v>69</v>
      </c>
      <c r="H196" s="27" t="s">
        <v>37</v>
      </c>
      <c r="I196" s="27" t="s">
        <v>38</v>
      </c>
      <c r="J196" s="27" t="s">
        <v>49</v>
      </c>
      <c r="K196" s="27" t="s">
        <v>70</v>
      </c>
      <c r="L196" s="27" t="s">
        <v>66</v>
      </c>
      <c r="N196" s="28">
        <v>45777</v>
      </c>
      <c r="O196" s="40" t="str" cm="1">
        <f t="array" ref="O196">IF(S196="Sim", "Em ação preparatória", IFERROR(INDEX('[2]Situação-Fase-SituaçãoSite'!$C$2:$C$215,MATCH(1,('[2]Situação-Fase-SituaçãoSite'!$A$2:$A$215=P196)*('[2]Situação-Fase-SituaçãoSite'!$B$2:$B$215=Q196),0)),"Combinação da Situação e Fase inválida"))</f>
        <v>Em ação preparatória</v>
      </c>
      <c r="P196" s="66" t="s">
        <v>1544</v>
      </c>
      <c r="Q196" s="66" t="s">
        <v>851</v>
      </c>
      <c r="R196" s="64">
        <v>0</v>
      </c>
      <c r="S196" s="41" t="s">
        <v>41</v>
      </c>
      <c r="T196" s="41"/>
      <c r="U196" s="65">
        <v>46022</v>
      </c>
      <c r="V196" s="65">
        <v>46752</v>
      </c>
      <c r="W196" s="44"/>
      <c r="X196" s="44"/>
      <c r="Y196" s="44"/>
      <c r="Z196" s="44">
        <v>0</v>
      </c>
      <c r="AA196" s="44">
        <v>0</v>
      </c>
      <c r="AB196" s="44">
        <v>0</v>
      </c>
      <c r="AC196" s="44">
        <v>0</v>
      </c>
      <c r="AD196" s="44">
        <v>0</v>
      </c>
      <c r="AE196" s="44">
        <v>0</v>
      </c>
      <c r="AF196" s="46"/>
      <c r="AG196" s="46"/>
      <c r="AH196" s="46" t="s">
        <v>1199</v>
      </c>
      <c r="AI196" s="47" t="s">
        <v>108</v>
      </c>
      <c r="AJ196" s="27"/>
    </row>
    <row r="197" spans="1:36" hidden="1" x14ac:dyDescent="0.25">
      <c r="A197" s="26">
        <v>3954</v>
      </c>
      <c r="B197" s="26" t="s">
        <v>1200</v>
      </c>
      <c r="C197" s="27" t="s">
        <v>1201</v>
      </c>
      <c r="D197" s="27" t="s">
        <v>58</v>
      </c>
      <c r="E197" s="27" t="s">
        <v>35</v>
      </c>
      <c r="F197" s="27" t="s">
        <v>36</v>
      </c>
      <c r="G197" s="27" t="s">
        <v>69</v>
      </c>
      <c r="H197" s="27" t="s">
        <v>37</v>
      </c>
      <c r="I197" s="27" t="s">
        <v>38</v>
      </c>
      <c r="J197" s="27" t="s">
        <v>451</v>
      </c>
      <c r="K197" s="27" t="s">
        <v>70</v>
      </c>
      <c r="L197" s="27" t="s">
        <v>66</v>
      </c>
      <c r="N197" s="28">
        <v>45777</v>
      </c>
      <c r="O197" s="40" t="str" cm="1">
        <f t="array" ref="O197">IF(S197="Sim", "Em ação preparatória", IFERROR(INDEX('[2]Situação-Fase-SituaçãoSite'!$C$2:$C$215,MATCH(1,('[2]Situação-Fase-SituaçãoSite'!$A$2:$A$215=P197)*('[2]Situação-Fase-SituaçãoSite'!$B$2:$B$215=Q197),0)),"Combinação da Situação e Fase inválida"))</f>
        <v>Em execução</v>
      </c>
      <c r="P197" s="41" t="s">
        <v>40</v>
      </c>
      <c r="Q197" s="41" t="s">
        <v>151</v>
      </c>
      <c r="R197" s="64">
        <v>50</v>
      </c>
      <c r="S197" s="41" t="s">
        <v>41</v>
      </c>
      <c r="T197" s="41"/>
      <c r="U197" s="65">
        <v>44301</v>
      </c>
      <c r="V197" s="67">
        <v>46116</v>
      </c>
      <c r="W197" s="44">
        <v>0</v>
      </c>
      <c r="X197" s="44">
        <v>0</v>
      </c>
      <c r="Y197" s="44">
        <v>0</v>
      </c>
      <c r="Z197" s="44">
        <v>0</v>
      </c>
      <c r="AA197" s="44">
        <v>0</v>
      </c>
      <c r="AB197" s="44">
        <v>0</v>
      </c>
      <c r="AC197" s="44">
        <v>0</v>
      </c>
      <c r="AD197" s="44">
        <v>0</v>
      </c>
      <c r="AE197" s="44">
        <v>0</v>
      </c>
      <c r="AF197" s="46" t="s">
        <v>1202</v>
      </c>
      <c r="AG197" s="46" t="s">
        <v>1203</v>
      </c>
      <c r="AH197" s="46" t="s">
        <v>1204</v>
      </c>
      <c r="AI197" s="47" t="s">
        <v>1205</v>
      </c>
      <c r="AJ197" s="27"/>
    </row>
    <row r="198" spans="1:36" x14ac:dyDescent="0.25">
      <c r="A198" s="26">
        <v>4109</v>
      </c>
      <c r="B198" s="26" t="s">
        <v>1206</v>
      </c>
      <c r="C198" s="27" t="s">
        <v>1207</v>
      </c>
      <c r="D198" s="27" t="s">
        <v>65</v>
      </c>
      <c r="E198" s="27" t="s">
        <v>35</v>
      </c>
      <c r="F198" s="27" t="s">
        <v>36</v>
      </c>
      <c r="G198" s="27" t="s">
        <v>69</v>
      </c>
      <c r="H198" s="27" t="s">
        <v>37</v>
      </c>
      <c r="I198" s="27" t="s">
        <v>38</v>
      </c>
      <c r="J198" s="27" t="s">
        <v>37</v>
      </c>
      <c r="K198" s="27" t="s">
        <v>70</v>
      </c>
      <c r="L198" s="27" t="s">
        <v>66</v>
      </c>
      <c r="N198" s="28">
        <v>45777</v>
      </c>
      <c r="O198" s="40" t="str" cm="1">
        <f t="array" ref="O198">IF(S198="Sim", "Em ação preparatória", IFERROR(INDEX('[2]Situação-Fase-SituaçãoSite'!$C$2:$C$215,MATCH(1,('[2]Situação-Fase-SituaçãoSite'!$A$2:$A$215=P198)*('[2]Situação-Fase-SituaçãoSite'!$B$2:$B$215=Q198),0)),"Combinação da Situação e Fase inválida"))</f>
        <v>Em execução</v>
      </c>
      <c r="P198" s="41" t="s">
        <v>40</v>
      </c>
      <c r="Q198" s="41" t="s">
        <v>151</v>
      </c>
      <c r="R198" s="68">
        <v>42.126422167613001</v>
      </c>
      <c r="S198" s="41" t="s">
        <v>41</v>
      </c>
      <c r="T198" s="41"/>
      <c r="U198" s="67" t="s">
        <v>1603</v>
      </c>
      <c r="V198" s="67">
        <v>46075</v>
      </c>
      <c r="W198" s="44">
        <v>0</v>
      </c>
      <c r="X198" s="44">
        <v>0</v>
      </c>
      <c r="Y198" s="44">
        <v>46360.57</v>
      </c>
      <c r="Z198" s="44">
        <v>0</v>
      </c>
      <c r="AA198" s="44">
        <v>0</v>
      </c>
      <c r="AB198" s="44">
        <v>0</v>
      </c>
      <c r="AC198" s="44">
        <v>0</v>
      </c>
      <c r="AD198" s="44">
        <v>0</v>
      </c>
      <c r="AE198" s="44">
        <v>0</v>
      </c>
      <c r="AF198" s="46" t="s">
        <v>1208</v>
      </c>
      <c r="AG198" s="46" t="s">
        <v>95</v>
      </c>
      <c r="AH198" s="46" t="s">
        <v>1209</v>
      </c>
      <c r="AI198" s="47" t="s">
        <v>1210</v>
      </c>
      <c r="AJ198" s="27"/>
    </row>
    <row r="199" spans="1:36" hidden="1" x14ac:dyDescent="0.25">
      <c r="A199" s="26">
        <v>4110</v>
      </c>
      <c r="B199" s="26" t="s">
        <v>1211</v>
      </c>
      <c r="C199" s="27" t="s">
        <v>1212</v>
      </c>
      <c r="D199" s="27" t="s">
        <v>100</v>
      </c>
      <c r="E199" s="27" t="s">
        <v>35</v>
      </c>
      <c r="F199" s="27" t="s">
        <v>36</v>
      </c>
      <c r="G199" s="27" t="s">
        <v>101</v>
      </c>
      <c r="H199" s="27" t="s">
        <v>37</v>
      </c>
      <c r="I199" s="27" t="s">
        <v>38</v>
      </c>
      <c r="J199" s="27" t="s">
        <v>211</v>
      </c>
      <c r="K199" s="27" t="s">
        <v>525</v>
      </c>
      <c r="L199" s="27" t="s">
        <v>66</v>
      </c>
      <c r="N199" s="28">
        <v>45777</v>
      </c>
      <c r="O199" s="40" t="str" cm="1">
        <f t="array" ref="O199">IF(S199="Sim", "Em ação preparatória", IFERROR(INDEX('[2]Situação-Fase-SituaçãoSite'!$C$2:$C$215,MATCH(1,('[2]Situação-Fase-SituaçãoSite'!$A$2:$A$215=P199)*('[2]Situação-Fase-SituaçãoSite'!$B$2:$B$215=Q199),0)),"Combinação da Situação e Fase inválida"))</f>
        <v>Em ação preparatória</v>
      </c>
      <c r="P199" s="41" t="s">
        <v>62</v>
      </c>
      <c r="Q199" s="66" t="s">
        <v>151</v>
      </c>
      <c r="R199" s="64">
        <v>0</v>
      </c>
      <c r="S199" s="41" t="s">
        <v>41</v>
      </c>
      <c r="T199" s="41"/>
      <c r="U199" s="70">
        <v>46022</v>
      </c>
      <c r="V199" s="70">
        <v>46387</v>
      </c>
      <c r="W199" s="44">
        <v>0</v>
      </c>
      <c r="X199" s="44">
        <v>0</v>
      </c>
      <c r="Y199" s="44">
        <v>94764.39</v>
      </c>
      <c r="Z199" s="44">
        <v>0</v>
      </c>
      <c r="AA199" s="44">
        <v>0</v>
      </c>
      <c r="AB199" s="44">
        <v>0</v>
      </c>
      <c r="AC199" s="44">
        <v>0</v>
      </c>
      <c r="AD199" s="44">
        <v>0</v>
      </c>
      <c r="AE199" s="44">
        <v>0</v>
      </c>
      <c r="AF199" s="46" t="s">
        <v>1213</v>
      </c>
      <c r="AG199" s="46" t="s">
        <v>152</v>
      </c>
      <c r="AH199" s="46" t="s">
        <v>1214</v>
      </c>
      <c r="AI199" s="47" t="s">
        <v>108</v>
      </c>
      <c r="AJ199" s="27"/>
    </row>
    <row r="200" spans="1:36" x14ac:dyDescent="0.25">
      <c r="A200" s="26">
        <v>4111</v>
      </c>
      <c r="B200" s="26" t="s">
        <v>1215</v>
      </c>
      <c r="C200" s="27" t="s">
        <v>1216</v>
      </c>
      <c r="D200" s="27" t="s">
        <v>58</v>
      </c>
      <c r="E200" s="27" t="s">
        <v>35</v>
      </c>
      <c r="F200" s="27" t="s">
        <v>36</v>
      </c>
      <c r="G200" s="27" t="s">
        <v>69</v>
      </c>
      <c r="H200" s="27" t="s">
        <v>37</v>
      </c>
      <c r="I200" s="27" t="s">
        <v>38</v>
      </c>
      <c r="J200" s="27" t="s">
        <v>269</v>
      </c>
      <c r="K200" s="27" t="s">
        <v>70</v>
      </c>
      <c r="L200" s="27" t="s">
        <v>66</v>
      </c>
      <c r="N200" s="28">
        <v>45777</v>
      </c>
      <c r="O200" s="40" t="str" cm="1">
        <f t="array" ref="O200">IF(S200="Sim", "Em ação preparatória", IFERROR(INDEX('[2]Situação-Fase-SituaçãoSite'!$C$2:$C$215,MATCH(1,('[2]Situação-Fase-SituaçãoSite'!$A$2:$A$215=P200)*('[2]Situação-Fase-SituaçãoSite'!$B$2:$B$215=Q200),0)),"Combinação da Situação e Fase inválida"))</f>
        <v>Em execução</v>
      </c>
      <c r="P200" s="41" t="s">
        <v>40</v>
      </c>
      <c r="Q200" s="41" t="s">
        <v>151</v>
      </c>
      <c r="R200" s="68">
        <v>16.368823335061002</v>
      </c>
      <c r="S200" s="41" t="s">
        <v>41</v>
      </c>
      <c r="T200" s="41"/>
      <c r="U200" s="67" t="s">
        <v>1604</v>
      </c>
      <c r="V200" s="67" t="s">
        <v>1605</v>
      </c>
      <c r="W200" s="44">
        <v>5500000</v>
      </c>
      <c r="X200" s="44">
        <v>0</v>
      </c>
      <c r="Y200" s="44">
        <v>673469.16</v>
      </c>
      <c r="Z200" s="44">
        <v>0</v>
      </c>
      <c r="AA200" s="44">
        <v>0</v>
      </c>
      <c r="AB200" s="44">
        <v>0</v>
      </c>
      <c r="AC200" s="44">
        <v>0</v>
      </c>
      <c r="AD200" s="44">
        <v>0</v>
      </c>
      <c r="AE200" s="44">
        <v>0</v>
      </c>
      <c r="AF200" s="46" t="s">
        <v>1217</v>
      </c>
      <c r="AG200" s="46"/>
      <c r="AH200" s="46" t="s">
        <v>1218</v>
      </c>
      <c r="AI200" s="47" t="s">
        <v>108</v>
      </c>
      <c r="AJ200" s="27"/>
    </row>
    <row r="201" spans="1:36" x14ac:dyDescent="0.25">
      <c r="A201" s="26">
        <v>4112</v>
      </c>
      <c r="B201" s="26" t="s">
        <v>1219</v>
      </c>
      <c r="C201" s="27" t="s">
        <v>1220</v>
      </c>
      <c r="D201" s="27" t="s">
        <v>58</v>
      </c>
      <c r="E201" s="27" t="s">
        <v>35</v>
      </c>
      <c r="F201" s="27" t="s">
        <v>36</v>
      </c>
      <c r="G201" s="27" t="s">
        <v>69</v>
      </c>
      <c r="H201" s="27" t="s">
        <v>37</v>
      </c>
      <c r="I201" s="27" t="s">
        <v>38</v>
      </c>
      <c r="J201" s="27" t="s">
        <v>47</v>
      </c>
      <c r="K201" s="27" t="s">
        <v>70</v>
      </c>
      <c r="L201" s="27" t="s">
        <v>66</v>
      </c>
      <c r="N201" s="28">
        <v>45777</v>
      </c>
      <c r="O201" s="40" t="str" cm="1">
        <f t="array" ref="O201">IF(S201="Sim", "Em ação preparatória", IFERROR(INDEX('[2]Situação-Fase-SituaçãoSite'!$C$2:$C$215,MATCH(1,('[2]Situação-Fase-SituaçãoSite'!$A$2:$A$215=P201)*('[2]Situação-Fase-SituaçãoSite'!$B$2:$B$215=Q201),0)),"Combinação da Situação e Fase inválida"))</f>
        <v>Em execução</v>
      </c>
      <c r="P201" s="41" t="s">
        <v>40</v>
      </c>
      <c r="Q201" s="66" t="s">
        <v>1606</v>
      </c>
      <c r="R201" s="68">
        <v>100</v>
      </c>
      <c r="S201" s="41" t="s">
        <v>41</v>
      </c>
      <c r="T201" s="41"/>
      <c r="U201" s="67" t="s">
        <v>1589</v>
      </c>
      <c r="V201" s="67">
        <v>45775</v>
      </c>
      <c r="W201" s="44">
        <v>0</v>
      </c>
      <c r="X201" s="44">
        <v>0</v>
      </c>
      <c r="Y201" s="44">
        <v>0</v>
      </c>
      <c r="Z201" s="44">
        <v>0</v>
      </c>
      <c r="AA201" s="44">
        <v>0</v>
      </c>
      <c r="AB201" s="44">
        <v>0</v>
      </c>
      <c r="AC201" s="44">
        <v>0</v>
      </c>
      <c r="AD201" s="44">
        <v>0</v>
      </c>
      <c r="AE201" s="44">
        <v>0</v>
      </c>
      <c r="AF201" s="46" t="s">
        <v>1221</v>
      </c>
      <c r="AG201" s="46"/>
      <c r="AH201" s="46" t="s">
        <v>1222</v>
      </c>
      <c r="AI201" s="47" t="s">
        <v>1223</v>
      </c>
      <c r="AJ201" s="27"/>
    </row>
    <row r="202" spans="1:36" hidden="1" x14ac:dyDescent="0.25">
      <c r="A202" s="26">
        <v>4113</v>
      </c>
      <c r="B202" s="26" t="s">
        <v>1224</v>
      </c>
      <c r="C202" s="27" t="s">
        <v>1225</v>
      </c>
      <c r="D202" s="27" t="s">
        <v>770</v>
      </c>
      <c r="E202" s="27" t="s">
        <v>35</v>
      </c>
      <c r="F202" s="27" t="s">
        <v>36</v>
      </c>
      <c r="G202" s="27" t="s">
        <v>770</v>
      </c>
      <c r="H202" s="27" t="s">
        <v>37</v>
      </c>
      <c r="I202" s="27" t="s">
        <v>38</v>
      </c>
      <c r="J202" s="27" t="s">
        <v>53</v>
      </c>
      <c r="K202" s="27" t="s">
        <v>771</v>
      </c>
      <c r="L202" s="27" t="s">
        <v>66</v>
      </c>
      <c r="N202" s="28">
        <v>45777</v>
      </c>
      <c r="O202" s="40" t="str" cm="1">
        <f t="array" ref="O202">IF(S202="Sim", "Em ação preparatória", IFERROR(INDEX('[2]Situação-Fase-SituaçãoSite'!$C$2:$C$215,MATCH(1,('[2]Situação-Fase-SituaçãoSite'!$A$2:$A$215=P202)*('[2]Situação-Fase-SituaçãoSite'!$B$2:$B$215=Q202),0)),"Combinação da Situação e Fase inválida"))</f>
        <v>Em ação preparatória</v>
      </c>
      <c r="P202" s="41" t="s">
        <v>62</v>
      </c>
      <c r="Q202" s="41" t="s">
        <v>62</v>
      </c>
      <c r="R202" s="64">
        <v>0</v>
      </c>
      <c r="S202" s="41" t="s">
        <v>41</v>
      </c>
      <c r="T202" s="41"/>
      <c r="U202" s="65">
        <v>46023</v>
      </c>
      <c r="V202" s="65">
        <v>46387</v>
      </c>
      <c r="W202" s="44"/>
      <c r="X202" s="44"/>
      <c r="Y202" s="44"/>
      <c r="Z202" s="44">
        <v>0</v>
      </c>
      <c r="AA202" s="44">
        <v>0</v>
      </c>
      <c r="AB202" s="44">
        <v>0</v>
      </c>
      <c r="AC202" s="44">
        <v>0</v>
      </c>
      <c r="AD202" s="44">
        <v>0</v>
      </c>
      <c r="AE202" s="44">
        <v>0</v>
      </c>
      <c r="AF202" s="46"/>
      <c r="AG202" s="46"/>
      <c r="AH202" s="46"/>
      <c r="AI202" s="47"/>
      <c r="AJ202" s="27"/>
    </row>
    <row r="203" spans="1:36" hidden="1" x14ac:dyDescent="0.25">
      <c r="A203" s="26">
        <v>4114</v>
      </c>
      <c r="B203" s="26" t="s">
        <v>1226</v>
      </c>
      <c r="C203" s="27" t="s">
        <v>1227</v>
      </c>
      <c r="D203" s="27" t="s">
        <v>58</v>
      </c>
      <c r="E203" s="27" t="s">
        <v>35</v>
      </c>
      <c r="F203" s="27" t="s">
        <v>36</v>
      </c>
      <c r="G203" s="27" t="s">
        <v>69</v>
      </c>
      <c r="H203" s="27" t="s">
        <v>37</v>
      </c>
      <c r="I203" s="27" t="s">
        <v>38</v>
      </c>
      <c r="J203" s="27" t="s">
        <v>332</v>
      </c>
      <c r="K203" s="27" t="s">
        <v>70</v>
      </c>
      <c r="L203" s="27" t="s">
        <v>66</v>
      </c>
      <c r="N203" s="28">
        <v>45777</v>
      </c>
      <c r="O203" s="40" t="str" cm="1">
        <f t="array" ref="O203">IF(S203="Sim", "Em ação preparatória", IFERROR(INDEX('[2]Situação-Fase-SituaçãoSite'!$C$2:$C$215,MATCH(1,('[2]Situação-Fase-SituaçãoSite'!$A$2:$A$215=P203)*('[2]Situação-Fase-SituaçãoSite'!$B$2:$B$215=Q203),0)),"Combinação da Situação e Fase inválida"))</f>
        <v>Em licitação / Leilão</v>
      </c>
      <c r="P203" s="66" t="s">
        <v>51</v>
      </c>
      <c r="Q203" s="66" t="s">
        <v>1607</v>
      </c>
      <c r="R203" s="64">
        <v>0</v>
      </c>
      <c r="S203" s="41" t="s">
        <v>41</v>
      </c>
      <c r="T203" s="41"/>
      <c r="U203" s="67">
        <v>45838</v>
      </c>
      <c r="V203" s="65">
        <v>46418</v>
      </c>
      <c r="W203" s="44"/>
      <c r="X203" s="44"/>
      <c r="Y203" s="44"/>
      <c r="Z203" s="44">
        <v>0</v>
      </c>
      <c r="AA203" s="44">
        <v>0</v>
      </c>
      <c r="AB203" s="44">
        <v>0</v>
      </c>
      <c r="AC203" s="44">
        <v>0</v>
      </c>
      <c r="AD203" s="44">
        <v>0</v>
      </c>
      <c r="AE203" s="44">
        <v>0</v>
      </c>
      <c r="AF203" s="46" t="s">
        <v>1228</v>
      </c>
      <c r="AG203" s="46"/>
      <c r="AH203" s="46" t="s">
        <v>1229</v>
      </c>
      <c r="AI203" s="47" t="s">
        <v>108</v>
      </c>
      <c r="AJ203" s="27"/>
    </row>
    <row r="204" spans="1:36" hidden="1" x14ac:dyDescent="0.25">
      <c r="A204" s="26">
        <v>4115</v>
      </c>
      <c r="B204" s="26" t="s">
        <v>1230</v>
      </c>
      <c r="C204" s="27" t="s">
        <v>1231</v>
      </c>
      <c r="D204" s="27" t="s">
        <v>58</v>
      </c>
      <c r="E204" s="27" t="s">
        <v>35</v>
      </c>
      <c r="F204" s="27" t="s">
        <v>36</v>
      </c>
      <c r="G204" s="27" t="s">
        <v>59</v>
      </c>
      <c r="H204" s="27" t="s">
        <v>37</v>
      </c>
      <c r="I204" s="27" t="s">
        <v>38</v>
      </c>
      <c r="J204" s="27" t="s">
        <v>475</v>
      </c>
      <c r="K204" s="27" t="s">
        <v>1232</v>
      </c>
      <c r="L204" s="27" t="s">
        <v>66</v>
      </c>
      <c r="M204" s="27" t="s">
        <v>477</v>
      </c>
      <c r="N204" s="28">
        <v>45777</v>
      </c>
      <c r="O204" s="40" t="str" cm="1">
        <f t="array" ref="O204">IF(S204="Sim", "Em ação preparatória", IFERROR(INDEX('[2]Situação-Fase-SituaçãoSite'!$C$2:$C$215,MATCH(1,('[2]Situação-Fase-SituaçãoSite'!$A$2:$A$215=P204)*('[2]Situação-Fase-SituaçãoSite'!$B$2:$B$215=Q204),0)),"Combinação da Situação e Fase inválida"))</f>
        <v>Em ação preparatória</v>
      </c>
      <c r="P204" s="41" t="s">
        <v>62</v>
      </c>
      <c r="Q204" s="41" t="s">
        <v>585</v>
      </c>
      <c r="R204" s="64">
        <v>0</v>
      </c>
      <c r="S204" s="41" t="s">
        <v>41</v>
      </c>
      <c r="T204" s="41"/>
      <c r="U204" s="70">
        <v>46022</v>
      </c>
      <c r="V204" s="70">
        <v>46752</v>
      </c>
      <c r="W204" s="44">
        <v>0</v>
      </c>
      <c r="X204" s="44">
        <v>0</v>
      </c>
      <c r="Y204" s="44">
        <v>0</v>
      </c>
      <c r="Z204" s="44">
        <v>0</v>
      </c>
      <c r="AA204" s="44">
        <v>0</v>
      </c>
      <c r="AB204" s="44">
        <v>0</v>
      </c>
      <c r="AC204" s="44">
        <v>0</v>
      </c>
      <c r="AD204" s="44">
        <v>0</v>
      </c>
      <c r="AE204" s="44">
        <v>0</v>
      </c>
      <c r="AF204" s="46" t="s">
        <v>1233</v>
      </c>
      <c r="AG204" s="46"/>
      <c r="AH204" s="46" t="s">
        <v>1234</v>
      </c>
      <c r="AI204" s="47" t="s">
        <v>1235</v>
      </c>
      <c r="AJ204" s="27"/>
    </row>
    <row r="205" spans="1:36" hidden="1" x14ac:dyDescent="0.25">
      <c r="A205" s="26">
        <v>4117</v>
      </c>
      <c r="B205" s="26" t="s">
        <v>1236</v>
      </c>
      <c r="C205" s="27" t="s">
        <v>1237</v>
      </c>
      <c r="D205" s="27" t="s">
        <v>84</v>
      </c>
      <c r="E205" s="27" t="s">
        <v>35</v>
      </c>
      <c r="F205" s="27" t="s">
        <v>36</v>
      </c>
      <c r="G205" s="27" t="s">
        <v>84</v>
      </c>
      <c r="H205" s="27" t="s">
        <v>37</v>
      </c>
      <c r="I205" s="27" t="s">
        <v>38</v>
      </c>
      <c r="J205" s="27" t="s">
        <v>1238</v>
      </c>
      <c r="K205" s="27" t="s">
        <v>771</v>
      </c>
      <c r="L205" s="27" t="s">
        <v>66</v>
      </c>
      <c r="N205" s="28">
        <v>45777</v>
      </c>
      <c r="O205" s="40" t="str" cm="1">
        <f t="array" ref="O205">IF(S205="Sim", "Em ação preparatória", IFERROR(INDEX('[2]Situação-Fase-SituaçãoSite'!$C$2:$C$215,MATCH(1,('[2]Situação-Fase-SituaçãoSite'!$A$2:$A$215=P205)*('[2]Situação-Fase-SituaçãoSite'!$B$2:$B$215=Q205),0)),"Combinação da Situação e Fase inválida"))</f>
        <v>Em ação preparatória</v>
      </c>
      <c r="P205" s="41" t="s">
        <v>62</v>
      </c>
      <c r="Q205" s="41" t="s">
        <v>62</v>
      </c>
      <c r="R205" s="64">
        <v>0</v>
      </c>
      <c r="S205" s="41" t="s">
        <v>41</v>
      </c>
      <c r="T205" s="41"/>
      <c r="U205" s="65">
        <v>45663</v>
      </c>
      <c r="V205" s="65">
        <v>46387</v>
      </c>
      <c r="W205" s="44"/>
      <c r="X205" s="44"/>
      <c r="Y205" s="44"/>
      <c r="Z205" s="44">
        <v>0</v>
      </c>
      <c r="AA205" s="44">
        <v>0</v>
      </c>
      <c r="AB205" s="44">
        <v>0</v>
      </c>
      <c r="AC205" s="44">
        <v>0</v>
      </c>
      <c r="AD205" s="44">
        <v>0</v>
      </c>
      <c r="AE205" s="44">
        <v>0</v>
      </c>
      <c r="AF205" s="46"/>
      <c r="AG205" s="46"/>
      <c r="AH205" s="46" t="s">
        <v>1239</v>
      </c>
      <c r="AI205" s="47" t="s">
        <v>1240</v>
      </c>
      <c r="AJ205" s="27"/>
    </row>
    <row r="206" spans="1:36" hidden="1" x14ac:dyDescent="0.25">
      <c r="A206" s="26">
        <v>4118</v>
      </c>
      <c r="B206" s="26" t="s">
        <v>1241</v>
      </c>
      <c r="C206" s="27" t="s">
        <v>1242</v>
      </c>
      <c r="D206" s="27" t="s">
        <v>100</v>
      </c>
      <c r="E206" s="27" t="s">
        <v>35</v>
      </c>
      <c r="F206" s="27" t="s">
        <v>36</v>
      </c>
      <c r="G206" s="27" t="s">
        <v>69</v>
      </c>
      <c r="H206" s="27" t="s">
        <v>37</v>
      </c>
      <c r="I206" s="27" t="s">
        <v>38</v>
      </c>
      <c r="J206" s="27" t="s">
        <v>475</v>
      </c>
      <c r="K206" s="27" t="s">
        <v>70</v>
      </c>
      <c r="L206" s="27" t="s">
        <v>66</v>
      </c>
      <c r="N206" s="28">
        <v>45777</v>
      </c>
      <c r="O206" s="40" t="str" cm="1">
        <f t="array" ref="O206">IF(S206="Sim", "Em ação preparatória", IFERROR(INDEX('[2]Situação-Fase-SituaçãoSite'!$C$2:$C$215,MATCH(1,('[2]Situação-Fase-SituaçãoSite'!$A$2:$A$215=P206)*('[2]Situação-Fase-SituaçãoSite'!$B$2:$B$215=Q206),0)),"Combinação da Situação e Fase inválida"))</f>
        <v>Em ação preparatória</v>
      </c>
      <c r="P206" s="41" t="s">
        <v>62</v>
      </c>
      <c r="Q206" s="41" t="s">
        <v>1243</v>
      </c>
      <c r="R206" s="64">
        <v>0</v>
      </c>
      <c r="S206" s="41" t="s">
        <v>41</v>
      </c>
      <c r="T206" s="41"/>
      <c r="U206" s="65">
        <v>45688</v>
      </c>
      <c r="V206" s="65">
        <v>46387</v>
      </c>
      <c r="W206" s="44"/>
      <c r="X206" s="44"/>
      <c r="Y206" s="44"/>
      <c r="Z206" s="44">
        <v>0</v>
      </c>
      <c r="AA206" s="44">
        <v>0</v>
      </c>
      <c r="AB206" s="44">
        <v>0</v>
      </c>
      <c r="AC206" s="44">
        <v>0</v>
      </c>
      <c r="AD206" s="44">
        <v>0</v>
      </c>
      <c r="AE206" s="44">
        <v>0</v>
      </c>
      <c r="AF206" s="46" t="s">
        <v>1244</v>
      </c>
      <c r="AG206" s="46" t="s">
        <v>1245</v>
      </c>
      <c r="AH206" s="46" t="s">
        <v>1246</v>
      </c>
      <c r="AI206" s="47" t="s">
        <v>108</v>
      </c>
      <c r="AJ206" s="27"/>
    </row>
    <row r="207" spans="1:36" x14ac:dyDescent="0.25">
      <c r="A207" s="26">
        <v>4119</v>
      </c>
      <c r="B207" s="26" t="s">
        <v>1247</v>
      </c>
      <c r="C207" s="27" t="s">
        <v>1248</v>
      </c>
      <c r="D207" s="27" t="s">
        <v>65</v>
      </c>
      <c r="E207" s="27" t="s">
        <v>35</v>
      </c>
      <c r="F207" s="27" t="s">
        <v>36</v>
      </c>
      <c r="G207" s="27" t="s">
        <v>69</v>
      </c>
      <c r="H207" s="27" t="s">
        <v>37</v>
      </c>
      <c r="I207" s="27" t="s">
        <v>38</v>
      </c>
      <c r="J207" s="27" t="s">
        <v>211</v>
      </c>
      <c r="K207" s="27" t="s">
        <v>70</v>
      </c>
      <c r="L207" s="27" t="s">
        <v>66</v>
      </c>
      <c r="N207" s="28">
        <v>45777</v>
      </c>
      <c r="O207" s="40" t="str" cm="1">
        <f t="array" ref="O207">IF(S207="Sim", "Em ação preparatória", IFERROR(INDEX('[2]Situação-Fase-SituaçãoSite'!$C$2:$C$215,MATCH(1,('[2]Situação-Fase-SituaçãoSite'!$A$2:$A$215=P207)*('[2]Situação-Fase-SituaçãoSite'!$B$2:$B$215=Q207),0)),"Combinação da Situação e Fase inválida"))</f>
        <v>Em ação preparatória</v>
      </c>
      <c r="P207" s="66" t="s">
        <v>1546</v>
      </c>
      <c r="Q207" s="66" t="s">
        <v>71</v>
      </c>
      <c r="R207" s="68">
        <v>54.668740410852003</v>
      </c>
      <c r="S207" s="41" t="s">
        <v>41</v>
      </c>
      <c r="T207" s="41"/>
      <c r="U207" s="67" t="s">
        <v>1590</v>
      </c>
      <c r="V207" s="67" t="s">
        <v>1547</v>
      </c>
      <c r="W207" s="44">
        <v>2000000</v>
      </c>
      <c r="X207" s="44">
        <v>0</v>
      </c>
      <c r="Y207" s="44">
        <v>3590965.67</v>
      </c>
      <c r="Z207" s="44">
        <v>0</v>
      </c>
      <c r="AA207" s="44">
        <v>0</v>
      </c>
      <c r="AB207" s="44">
        <v>0</v>
      </c>
      <c r="AC207" s="44">
        <v>0</v>
      </c>
      <c r="AD207" s="44">
        <v>0</v>
      </c>
      <c r="AE207" s="44">
        <v>0</v>
      </c>
      <c r="AF207" s="46" t="s">
        <v>1249</v>
      </c>
      <c r="AG207" s="46"/>
      <c r="AH207" s="46" t="s">
        <v>1250</v>
      </c>
      <c r="AI207" s="47" t="s">
        <v>108</v>
      </c>
      <c r="AJ207" s="27"/>
    </row>
    <row r="208" spans="1:36" hidden="1" x14ac:dyDescent="0.25">
      <c r="A208" s="26">
        <v>4120</v>
      </c>
      <c r="B208" s="26" t="s">
        <v>1251</v>
      </c>
      <c r="C208" s="27" t="s">
        <v>1252</v>
      </c>
      <c r="D208" s="27" t="s">
        <v>58</v>
      </c>
      <c r="E208" s="27" t="s">
        <v>35</v>
      </c>
      <c r="F208" s="27" t="s">
        <v>36</v>
      </c>
      <c r="G208" s="27" t="s">
        <v>59</v>
      </c>
      <c r="H208" s="27" t="s">
        <v>37</v>
      </c>
      <c r="I208" s="27" t="s">
        <v>38</v>
      </c>
      <c r="J208" s="27" t="s">
        <v>47</v>
      </c>
      <c r="K208" s="27" t="s">
        <v>1253</v>
      </c>
      <c r="L208" s="27" t="s">
        <v>66</v>
      </c>
      <c r="M208" s="27" t="s">
        <v>68</v>
      </c>
      <c r="N208" s="28">
        <v>45777</v>
      </c>
      <c r="O208" s="40" t="str" cm="1">
        <f t="array" ref="O208">IF(S208="Sim", "Em ação preparatória", IFERROR(INDEX('[2]Situação-Fase-SituaçãoSite'!$C$2:$C$215,MATCH(1,('[2]Situação-Fase-SituaçãoSite'!$A$2:$A$215=P208)*('[2]Situação-Fase-SituaçãoSite'!$B$2:$B$215=Q208),0)),"Combinação da Situação e Fase inválida"))</f>
        <v>Em execução</v>
      </c>
      <c r="P208" s="41" t="s">
        <v>40</v>
      </c>
      <c r="Q208" s="41" t="s">
        <v>221</v>
      </c>
      <c r="R208" s="64">
        <v>0</v>
      </c>
      <c r="S208" s="41" t="s">
        <v>41</v>
      </c>
      <c r="T208" s="41"/>
      <c r="U208" s="71">
        <v>45382</v>
      </c>
      <c r="V208" s="71">
        <v>47483</v>
      </c>
      <c r="W208" s="44">
        <v>0</v>
      </c>
      <c r="X208" s="44">
        <v>0</v>
      </c>
      <c r="Y208" s="44">
        <v>0</v>
      </c>
      <c r="Z208" s="44">
        <v>0</v>
      </c>
      <c r="AA208" s="44">
        <v>0</v>
      </c>
      <c r="AB208" s="44">
        <v>0</v>
      </c>
      <c r="AC208" s="44">
        <v>0</v>
      </c>
      <c r="AD208" s="44">
        <v>0</v>
      </c>
      <c r="AE208" s="44">
        <v>0</v>
      </c>
      <c r="AF208" s="46" t="s">
        <v>1254</v>
      </c>
      <c r="AG208" s="46" t="s">
        <v>1255</v>
      </c>
      <c r="AH208" s="46" t="s">
        <v>1256</v>
      </c>
      <c r="AI208" s="47" t="s">
        <v>1257</v>
      </c>
      <c r="AJ208" s="27"/>
    </row>
    <row r="209" spans="1:36" x14ac:dyDescent="0.25">
      <c r="A209" s="26">
        <v>4121</v>
      </c>
      <c r="B209" s="26" t="s">
        <v>1258</v>
      </c>
      <c r="C209" s="27" t="s">
        <v>1259</v>
      </c>
      <c r="D209" s="27" t="s">
        <v>65</v>
      </c>
      <c r="E209" s="27" t="s">
        <v>35</v>
      </c>
      <c r="F209" s="27" t="s">
        <v>36</v>
      </c>
      <c r="G209" s="27" t="s">
        <v>69</v>
      </c>
      <c r="H209" s="27" t="s">
        <v>37</v>
      </c>
      <c r="I209" s="27" t="s">
        <v>38</v>
      </c>
      <c r="J209" s="27" t="s">
        <v>436</v>
      </c>
      <c r="K209" s="27" t="s">
        <v>70</v>
      </c>
      <c r="L209" s="27" t="s">
        <v>66</v>
      </c>
      <c r="N209" s="28">
        <v>45777</v>
      </c>
      <c r="O209" s="40" t="str" cm="1">
        <f t="array" ref="O209">IF(S209="Sim", "Em ação preparatória", IFERROR(INDEX('[2]Situação-Fase-SituaçãoSite'!$C$2:$C$215,MATCH(1,('[2]Situação-Fase-SituaçãoSite'!$A$2:$A$215=P209)*('[2]Situação-Fase-SituaçãoSite'!$B$2:$B$215=Q209),0)),"Combinação da Situação e Fase inválida"))</f>
        <v>Em execução</v>
      </c>
      <c r="P209" s="41" t="s">
        <v>40</v>
      </c>
      <c r="Q209" s="41" t="s">
        <v>151</v>
      </c>
      <c r="R209" s="68">
        <v>19.719833108752997</v>
      </c>
      <c r="S209" s="41" t="s">
        <v>41</v>
      </c>
      <c r="T209" s="41"/>
      <c r="U209" s="67" t="s">
        <v>1608</v>
      </c>
      <c r="V209" s="65">
        <v>46415</v>
      </c>
      <c r="W209" s="44">
        <v>0</v>
      </c>
      <c r="X209" s="44">
        <v>0</v>
      </c>
      <c r="Y209" s="44">
        <v>77779.520000000004</v>
      </c>
      <c r="Z209" s="44">
        <v>0</v>
      </c>
      <c r="AA209" s="44">
        <v>0</v>
      </c>
      <c r="AB209" s="44">
        <v>0</v>
      </c>
      <c r="AC209" s="44">
        <v>0</v>
      </c>
      <c r="AD209" s="44">
        <v>0</v>
      </c>
      <c r="AE209" s="44">
        <v>0</v>
      </c>
      <c r="AF209" s="46" t="s">
        <v>1260</v>
      </c>
      <c r="AG209" s="46" t="s">
        <v>1261</v>
      </c>
      <c r="AH209" s="46" t="s">
        <v>1262</v>
      </c>
      <c r="AI209" s="47" t="s">
        <v>1263</v>
      </c>
      <c r="AJ209" s="27"/>
    </row>
    <row r="210" spans="1:36" x14ac:dyDescent="0.25">
      <c r="A210" s="26">
        <v>4123</v>
      </c>
      <c r="B210" s="26" t="s">
        <v>1264</v>
      </c>
      <c r="C210" s="27" t="s">
        <v>1264</v>
      </c>
      <c r="D210" s="27" t="s">
        <v>65</v>
      </c>
      <c r="E210" s="27" t="s">
        <v>35</v>
      </c>
      <c r="F210" s="27" t="s">
        <v>36</v>
      </c>
      <c r="G210" s="27" t="s">
        <v>69</v>
      </c>
      <c r="H210" s="27" t="s">
        <v>37</v>
      </c>
      <c r="I210" s="27" t="s">
        <v>38</v>
      </c>
      <c r="J210" s="27" t="s">
        <v>436</v>
      </c>
      <c r="K210" s="27" t="s">
        <v>70</v>
      </c>
      <c r="L210" s="27" t="s">
        <v>66</v>
      </c>
      <c r="N210" s="28">
        <v>45777</v>
      </c>
      <c r="O210" s="40" t="str" cm="1">
        <f t="array" ref="O210">IF(S210="Sim", "Em ação preparatória", IFERROR(INDEX('[2]Situação-Fase-SituaçãoSite'!$C$2:$C$215,MATCH(1,('[2]Situação-Fase-SituaçãoSite'!$A$2:$A$215=P210)*('[2]Situação-Fase-SituaçãoSite'!$B$2:$B$215=Q210),0)),"Combinação da Situação e Fase inválida"))</f>
        <v>Em licitação / Leilão</v>
      </c>
      <c r="P210" s="66" t="s">
        <v>51</v>
      </c>
      <c r="Q210" s="66" t="s">
        <v>1609</v>
      </c>
      <c r="R210" s="68">
        <v>0</v>
      </c>
      <c r="S210" s="41" t="s">
        <v>41</v>
      </c>
      <c r="T210" s="41"/>
      <c r="U210" s="67">
        <v>46022</v>
      </c>
      <c r="V210" s="67">
        <v>47118</v>
      </c>
      <c r="W210" s="44">
        <v>0</v>
      </c>
      <c r="X210" s="44">
        <v>0</v>
      </c>
      <c r="Y210" s="44">
        <v>0</v>
      </c>
      <c r="Z210" s="44">
        <v>0</v>
      </c>
      <c r="AA210" s="44">
        <v>0</v>
      </c>
      <c r="AB210" s="44">
        <v>0</v>
      </c>
      <c r="AC210" s="44">
        <v>0</v>
      </c>
      <c r="AD210" s="44">
        <v>0</v>
      </c>
      <c r="AE210" s="44">
        <v>0</v>
      </c>
      <c r="AF210" s="46" t="s">
        <v>1265</v>
      </c>
      <c r="AG210" s="46" t="s">
        <v>1266</v>
      </c>
      <c r="AH210" s="46" t="s">
        <v>1267</v>
      </c>
      <c r="AI210" s="47" t="s">
        <v>108</v>
      </c>
      <c r="AJ210" s="27"/>
    </row>
    <row r="211" spans="1:36" x14ac:dyDescent="0.25">
      <c r="A211" s="26">
        <v>4125</v>
      </c>
      <c r="B211" s="26" t="s">
        <v>1268</v>
      </c>
      <c r="C211" s="27" t="s">
        <v>1269</v>
      </c>
      <c r="D211" s="27" t="s">
        <v>65</v>
      </c>
      <c r="E211" s="27" t="s">
        <v>35</v>
      </c>
      <c r="F211" s="27" t="s">
        <v>36</v>
      </c>
      <c r="G211" s="27" t="s">
        <v>69</v>
      </c>
      <c r="H211" s="27" t="s">
        <v>37</v>
      </c>
      <c r="I211" s="27" t="s">
        <v>38</v>
      </c>
      <c r="J211" s="27" t="s">
        <v>332</v>
      </c>
      <c r="K211" s="27" t="s">
        <v>333</v>
      </c>
      <c r="L211" s="27" t="s">
        <v>66</v>
      </c>
      <c r="N211" s="28">
        <v>45777</v>
      </c>
      <c r="O211" s="40" t="str" cm="1">
        <f t="array" ref="O211">IF(S211="Sim", "Em ação preparatória", IFERROR(INDEX('[2]Situação-Fase-SituaçãoSite'!$C$2:$C$215,MATCH(1,('[2]Situação-Fase-SituaçãoSite'!$A$2:$A$215=P211)*('[2]Situação-Fase-SituaçãoSite'!$B$2:$B$215=Q211),0)),"Combinação da Situação e Fase inválida"))</f>
        <v>Em execução</v>
      </c>
      <c r="P211" s="66" t="s">
        <v>40</v>
      </c>
      <c r="Q211" s="66" t="s">
        <v>151</v>
      </c>
      <c r="R211" s="68">
        <v>75</v>
      </c>
      <c r="S211" s="41" t="s">
        <v>41</v>
      </c>
      <c r="T211" s="41"/>
      <c r="U211" s="67" t="s">
        <v>1610</v>
      </c>
      <c r="V211" s="67" t="s">
        <v>1611</v>
      </c>
      <c r="W211" s="44">
        <v>2330603</v>
      </c>
      <c r="X211" s="44">
        <v>0</v>
      </c>
      <c r="Y211" s="44">
        <v>6370902.4100000001</v>
      </c>
      <c r="Z211" s="44">
        <v>0</v>
      </c>
      <c r="AA211" s="44">
        <v>0</v>
      </c>
      <c r="AB211" s="44">
        <v>0</v>
      </c>
      <c r="AC211" s="44">
        <v>0</v>
      </c>
      <c r="AD211" s="44">
        <v>0</v>
      </c>
      <c r="AE211" s="44">
        <v>0</v>
      </c>
      <c r="AF211" s="46" t="s">
        <v>1270</v>
      </c>
      <c r="AG211" s="46" t="s">
        <v>1271</v>
      </c>
      <c r="AH211" s="46" t="s">
        <v>1272</v>
      </c>
      <c r="AI211" s="47" t="s">
        <v>108</v>
      </c>
      <c r="AJ211" s="27"/>
    </row>
    <row r="212" spans="1:36" hidden="1" x14ac:dyDescent="0.25">
      <c r="A212" s="26">
        <v>4126</v>
      </c>
      <c r="B212" s="26" t="s">
        <v>1273</v>
      </c>
      <c r="C212" s="27" t="s">
        <v>1273</v>
      </c>
      <c r="D212" s="27" t="s">
        <v>65</v>
      </c>
      <c r="E212" s="27" t="s">
        <v>35</v>
      </c>
      <c r="F212" s="27" t="s">
        <v>36</v>
      </c>
      <c r="G212" s="27" t="s">
        <v>69</v>
      </c>
      <c r="H212" s="27" t="s">
        <v>37</v>
      </c>
      <c r="I212" s="27" t="s">
        <v>38</v>
      </c>
      <c r="J212" s="27" t="s">
        <v>42</v>
      </c>
      <c r="K212" s="27" t="s">
        <v>70</v>
      </c>
      <c r="L212" s="27" t="s">
        <v>66</v>
      </c>
      <c r="N212" s="28">
        <v>45777</v>
      </c>
      <c r="O212" s="40" t="str" cm="1">
        <f t="array" ref="O212">IF(S212="Sim", "Em ação preparatória", IFERROR(INDEX('[2]Situação-Fase-SituaçãoSite'!$C$2:$C$215,MATCH(1,('[2]Situação-Fase-SituaçãoSite'!$A$2:$A$215=P212)*('[2]Situação-Fase-SituaçãoSite'!$B$2:$B$215=Q212),0)),"Combinação da Situação e Fase inválida"))</f>
        <v>Em ação preparatória</v>
      </c>
      <c r="P212" s="66" t="s">
        <v>63</v>
      </c>
      <c r="Q212" s="66" t="s">
        <v>63</v>
      </c>
      <c r="R212" s="64">
        <v>5</v>
      </c>
      <c r="S212" s="41" t="s">
        <v>41</v>
      </c>
      <c r="T212" s="41"/>
      <c r="U212" s="67" t="s">
        <v>1593</v>
      </c>
      <c r="V212" s="65">
        <v>46387</v>
      </c>
      <c r="W212" s="44"/>
      <c r="X212" s="44"/>
      <c r="Y212" s="44"/>
      <c r="Z212" s="44">
        <v>0</v>
      </c>
      <c r="AA212" s="44">
        <v>0</v>
      </c>
      <c r="AB212" s="44">
        <v>0</v>
      </c>
      <c r="AC212" s="44">
        <v>0</v>
      </c>
      <c r="AD212" s="44">
        <v>0</v>
      </c>
      <c r="AE212" s="44">
        <v>0</v>
      </c>
      <c r="AF212" s="46" t="s">
        <v>1274</v>
      </c>
      <c r="AG212" s="46" t="s">
        <v>1275</v>
      </c>
      <c r="AH212" s="46" t="s">
        <v>1276</v>
      </c>
      <c r="AI212" s="47" t="s">
        <v>1277</v>
      </c>
      <c r="AJ212" s="27"/>
    </row>
    <row r="213" spans="1:36" x14ac:dyDescent="0.25">
      <c r="A213" s="26">
        <v>4237</v>
      </c>
      <c r="B213" s="26" t="s">
        <v>1278</v>
      </c>
      <c r="C213" s="27" t="s">
        <v>1278</v>
      </c>
      <c r="D213" s="27" t="s">
        <v>65</v>
      </c>
      <c r="E213" s="27" t="s">
        <v>35</v>
      </c>
      <c r="F213" s="27" t="s">
        <v>36</v>
      </c>
      <c r="G213" s="27" t="s">
        <v>69</v>
      </c>
      <c r="H213" s="27" t="s">
        <v>37</v>
      </c>
      <c r="I213" s="27" t="s">
        <v>38</v>
      </c>
      <c r="J213" s="27" t="s">
        <v>55</v>
      </c>
      <c r="K213" s="27" t="s">
        <v>70</v>
      </c>
      <c r="L213" s="27" t="s">
        <v>66</v>
      </c>
      <c r="N213" s="28">
        <v>45777</v>
      </c>
      <c r="O213" s="40" t="str" cm="1">
        <f t="array" ref="O213">IF(S213="Sim", "Em ação preparatória", IFERROR(INDEX('[2]Situação-Fase-SituaçãoSite'!$C$2:$C$215,MATCH(1,('[2]Situação-Fase-SituaçãoSite'!$A$2:$A$215=P213)*('[2]Situação-Fase-SituaçãoSite'!$B$2:$B$215=Q213),0)),"Combinação da Situação e Fase inválida"))</f>
        <v>Em execução</v>
      </c>
      <c r="P213" s="41" t="s">
        <v>40</v>
      </c>
      <c r="Q213" s="41" t="s">
        <v>151</v>
      </c>
      <c r="R213" s="68">
        <v>33.120971185072001</v>
      </c>
      <c r="S213" s="41" t="s">
        <v>41</v>
      </c>
      <c r="T213" s="41"/>
      <c r="U213" s="67" t="s">
        <v>1612</v>
      </c>
      <c r="V213" s="67" t="s">
        <v>1564</v>
      </c>
      <c r="W213" s="44">
        <v>8319.3799999999992</v>
      </c>
      <c r="X213" s="44">
        <v>0</v>
      </c>
      <c r="Y213" s="44">
        <v>1423537.7</v>
      </c>
      <c r="Z213" s="44">
        <v>0</v>
      </c>
      <c r="AA213" s="44">
        <v>0</v>
      </c>
      <c r="AB213" s="44">
        <v>0</v>
      </c>
      <c r="AC213" s="44">
        <v>0</v>
      </c>
      <c r="AD213" s="44">
        <v>0</v>
      </c>
      <c r="AE213" s="44">
        <v>0</v>
      </c>
      <c r="AF213" s="46" t="s">
        <v>1279</v>
      </c>
      <c r="AG213" s="46" t="s">
        <v>152</v>
      </c>
      <c r="AH213" s="46" t="s">
        <v>1280</v>
      </c>
      <c r="AI213" s="47" t="s">
        <v>1281</v>
      </c>
      <c r="AJ213" s="27"/>
    </row>
    <row r="214" spans="1:36" hidden="1" x14ac:dyDescent="0.25">
      <c r="A214" s="26">
        <v>4238</v>
      </c>
      <c r="B214" s="26" t="s">
        <v>1282</v>
      </c>
      <c r="C214" s="27" t="s">
        <v>1283</v>
      </c>
      <c r="D214" s="27" t="s">
        <v>58</v>
      </c>
      <c r="E214" s="27" t="s">
        <v>35</v>
      </c>
      <c r="F214" s="27" t="s">
        <v>36</v>
      </c>
      <c r="G214" s="27" t="s">
        <v>69</v>
      </c>
      <c r="H214" s="27" t="s">
        <v>37</v>
      </c>
      <c r="I214" s="27" t="s">
        <v>38</v>
      </c>
      <c r="J214" s="27" t="s">
        <v>43</v>
      </c>
      <c r="K214" s="27" t="s">
        <v>70</v>
      </c>
      <c r="L214" s="27" t="s">
        <v>66</v>
      </c>
      <c r="N214" s="28">
        <v>45777</v>
      </c>
      <c r="O214" s="40" t="str" cm="1">
        <f t="array" ref="O214">IF(S214="Sim", "Em ação preparatória", IFERROR(INDEX('[2]Situação-Fase-SituaçãoSite'!$C$2:$C$215,MATCH(1,('[2]Situação-Fase-SituaçãoSite'!$A$2:$A$215=P214)*('[2]Situação-Fase-SituaçãoSite'!$B$2:$B$215=Q214),0)),"Combinação da Situação e Fase inválida"))</f>
        <v>Em licitação / Leilão</v>
      </c>
      <c r="P214" s="66" t="s">
        <v>51</v>
      </c>
      <c r="Q214" s="66" t="s">
        <v>1598</v>
      </c>
      <c r="R214" s="64">
        <v>0</v>
      </c>
      <c r="S214" s="41" t="s">
        <v>41</v>
      </c>
      <c r="T214" s="41"/>
      <c r="U214" s="67">
        <v>45869</v>
      </c>
      <c r="V214" s="67">
        <v>46599</v>
      </c>
      <c r="W214" s="44"/>
      <c r="X214" s="44"/>
      <c r="Y214" s="44"/>
      <c r="Z214" s="44">
        <v>0</v>
      </c>
      <c r="AA214" s="44">
        <v>0</v>
      </c>
      <c r="AB214" s="44">
        <v>0</v>
      </c>
      <c r="AC214" s="44">
        <v>0</v>
      </c>
      <c r="AD214" s="44">
        <v>0</v>
      </c>
      <c r="AE214" s="44">
        <v>0</v>
      </c>
      <c r="AF214" s="46" t="s">
        <v>1284</v>
      </c>
      <c r="AG214" s="46"/>
      <c r="AH214" s="46" t="s">
        <v>1285</v>
      </c>
      <c r="AI214" s="47" t="s">
        <v>1286</v>
      </c>
      <c r="AJ214" s="27"/>
    </row>
    <row r="215" spans="1:36" hidden="1" x14ac:dyDescent="0.25">
      <c r="A215" s="26">
        <v>4239</v>
      </c>
      <c r="B215" s="26" t="s">
        <v>1287</v>
      </c>
      <c r="C215" s="27" t="s">
        <v>1288</v>
      </c>
      <c r="D215" s="27" t="s">
        <v>58</v>
      </c>
      <c r="E215" s="27" t="s">
        <v>35</v>
      </c>
      <c r="F215" s="27" t="s">
        <v>36</v>
      </c>
      <c r="G215" s="27" t="s">
        <v>69</v>
      </c>
      <c r="H215" s="27" t="s">
        <v>37</v>
      </c>
      <c r="I215" s="27" t="s">
        <v>38</v>
      </c>
      <c r="J215" s="27" t="s">
        <v>532</v>
      </c>
      <c r="K215" s="27" t="s">
        <v>70</v>
      </c>
      <c r="L215" s="27" t="s">
        <v>66</v>
      </c>
      <c r="N215" s="28">
        <v>45777</v>
      </c>
      <c r="O215" s="40" t="str" cm="1">
        <f t="array" ref="O215">IF(S215="Sim", "Em ação preparatória", IFERROR(INDEX('[2]Situação-Fase-SituaçãoSite'!$C$2:$C$215,MATCH(1,('[2]Situação-Fase-SituaçãoSite'!$A$2:$A$215=P215)*('[2]Situação-Fase-SituaçãoSite'!$B$2:$B$215=Q215),0)),"Combinação da Situação e Fase inválida"))</f>
        <v>Concluído</v>
      </c>
      <c r="P215" s="41" t="s">
        <v>50</v>
      </c>
      <c r="Q215" s="41" t="s">
        <v>585</v>
      </c>
      <c r="R215" s="64">
        <v>100</v>
      </c>
      <c r="S215" s="41" t="s">
        <v>41</v>
      </c>
      <c r="T215" s="41"/>
      <c r="U215" s="67" t="s">
        <v>1613</v>
      </c>
      <c r="V215" s="67" t="s">
        <v>1567</v>
      </c>
      <c r="W215" s="44">
        <v>0</v>
      </c>
      <c r="X215" s="44">
        <v>0</v>
      </c>
      <c r="Y215" s="44">
        <v>0</v>
      </c>
      <c r="Z215" s="44">
        <v>0</v>
      </c>
      <c r="AA215" s="44">
        <v>0</v>
      </c>
      <c r="AB215" s="44">
        <v>0</v>
      </c>
      <c r="AC215" s="44">
        <v>0</v>
      </c>
      <c r="AD215" s="44">
        <v>0</v>
      </c>
      <c r="AE215" s="44">
        <v>0</v>
      </c>
      <c r="AF215" s="46" t="s">
        <v>1289</v>
      </c>
      <c r="AG215" s="46" t="s">
        <v>1290</v>
      </c>
      <c r="AH215" s="46" t="s">
        <v>1291</v>
      </c>
      <c r="AI215" s="47" t="s">
        <v>108</v>
      </c>
      <c r="AJ215" s="27"/>
    </row>
    <row r="216" spans="1:36" x14ac:dyDescent="0.25">
      <c r="A216" s="26">
        <v>4240</v>
      </c>
      <c r="B216" s="26" t="s">
        <v>1292</v>
      </c>
      <c r="C216" s="27" t="s">
        <v>1293</v>
      </c>
      <c r="D216" s="27" t="s">
        <v>58</v>
      </c>
      <c r="E216" s="27" t="s">
        <v>35</v>
      </c>
      <c r="F216" s="27" t="s">
        <v>36</v>
      </c>
      <c r="G216" s="27" t="s">
        <v>69</v>
      </c>
      <c r="H216" s="27" t="s">
        <v>37</v>
      </c>
      <c r="I216" s="27" t="s">
        <v>38</v>
      </c>
      <c r="J216" s="27" t="s">
        <v>532</v>
      </c>
      <c r="K216" s="27" t="s">
        <v>70</v>
      </c>
      <c r="L216" s="27" t="s">
        <v>66</v>
      </c>
      <c r="N216" s="28">
        <v>45777</v>
      </c>
      <c r="O216" s="40" t="str" cm="1">
        <f t="array" ref="O216">IF(S216="Sim", "Em ação preparatória", IFERROR(INDEX('[2]Situação-Fase-SituaçãoSite'!$C$2:$C$215,MATCH(1,('[2]Situação-Fase-SituaçãoSite'!$A$2:$A$215=P216)*('[2]Situação-Fase-SituaçãoSite'!$B$2:$B$215=Q216),0)),"Combinação da Situação e Fase inválida"))</f>
        <v>Em execução</v>
      </c>
      <c r="P216" s="41" t="s">
        <v>40</v>
      </c>
      <c r="Q216" s="41" t="s">
        <v>151</v>
      </c>
      <c r="R216" s="68">
        <v>3.3166232393741</v>
      </c>
      <c r="S216" s="41" t="s">
        <v>41</v>
      </c>
      <c r="T216" s="41"/>
      <c r="U216" s="67" t="s">
        <v>1614</v>
      </c>
      <c r="V216" s="67" t="s">
        <v>1615</v>
      </c>
      <c r="W216" s="44">
        <v>0</v>
      </c>
      <c r="X216" s="44">
        <v>0</v>
      </c>
      <c r="Y216" s="44">
        <v>1724.44</v>
      </c>
      <c r="Z216" s="44">
        <v>0</v>
      </c>
      <c r="AA216" s="44">
        <v>0</v>
      </c>
      <c r="AB216" s="44">
        <v>0</v>
      </c>
      <c r="AC216" s="44">
        <v>0</v>
      </c>
      <c r="AD216" s="44">
        <v>0</v>
      </c>
      <c r="AE216" s="44">
        <v>0</v>
      </c>
      <c r="AF216" s="46" t="s">
        <v>1294</v>
      </c>
      <c r="AG216" s="46"/>
      <c r="AH216" s="46" t="s">
        <v>1295</v>
      </c>
      <c r="AI216" s="47" t="s">
        <v>1296</v>
      </c>
      <c r="AJ216" s="27"/>
    </row>
    <row r="217" spans="1:36" hidden="1" x14ac:dyDescent="0.25">
      <c r="A217" s="26">
        <v>4241</v>
      </c>
      <c r="B217" s="26" t="s">
        <v>1297</v>
      </c>
      <c r="C217" s="27" t="s">
        <v>1298</v>
      </c>
      <c r="D217" s="27" t="s">
        <v>770</v>
      </c>
      <c r="E217" s="27" t="s">
        <v>35</v>
      </c>
      <c r="F217" s="27" t="s">
        <v>36</v>
      </c>
      <c r="G217" s="27" t="s">
        <v>770</v>
      </c>
      <c r="H217" s="27" t="s">
        <v>37</v>
      </c>
      <c r="I217" s="27" t="s">
        <v>38</v>
      </c>
      <c r="J217" s="27" t="s">
        <v>52</v>
      </c>
      <c r="K217" s="27" t="s">
        <v>771</v>
      </c>
      <c r="L217" s="27" t="s">
        <v>66</v>
      </c>
      <c r="N217" s="28">
        <v>45777</v>
      </c>
      <c r="O217" s="40" t="str" cm="1">
        <f t="array" ref="O217">IF(S217="Sim", "Em ação preparatória", IFERROR(INDEX('[2]Situação-Fase-SituaçãoSite'!$C$2:$C$215,MATCH(1,('[2]Situação-Fase-SituaçãoSite'!$A$2:$A$215=P217)*('[2]Situação-Fase-SituaçãoSite'!$B$2:$B$215=Q217),0)),"Combinação da Situação e Fase inválida"))</f>
        <v>Em ação preparatória</v>
      </c>
      <c r="P217" s="41" t="s">
        <v>62</v>
      </c>
      <c r="Q217" s="41" t="s">
        <v>151</v>
      </c>
      <c r="R217" s="64">
        <v>0</v>
      </c>
      <c r="S217" s="41" t="s">
        <v>41</v>
      </c>
      <c r="T217" s="41"/>
      <c r="U217" s="65">
        <v>45838</v>
      </c>
      <c r="V217" s="65">
        <v>46387</v>
      </c>
      <c r="W217" s="44"/>
      <c r="X217" s="44"/>
      <c r="Y217" s="44"/>
      <c r="Z217" s="44">
        <v>0</v>
      </c>
      <c r="AA217" s="44">
        <v>0</v>
      </c>
      <c r="AB217" s="44">
        <v>0</v>
      </c>
      <c r="AC217" s="44">
        <v>0</v>
      </c>
      <c r="AD217" s="44">
        <v>0</v>
      </c>
      <c r="AE217" s="44">
        <v>0</v>
      </c>
      <c r="AF217" s="46" t="s">
        <v>1299</v>
      </c>
      <c r="AG217" s="46" t="s">
        <v>1300</v>
      </c>
      <c r="AH217" s="46" t="s">
        <v>1301</v>
      </c>
      <c r="AI217" s="47" t="s">
        <v>1302</v>
      </c>
      <c r="AJ217" s="27"/>
    </row>
    <row r="218" spans="1:36" x14ac:dyDescent="0.25">
      <c r="A218" s="26">
        <v>4242</v>
      </c>
      <c r="B218" s="26" t="s">
        <v>1303</v>
      </c>
      <c r="C218" s="27" t="s">
        <v>1304</v>
      </c>
      <c r="D218" s="27" t="s">
        <v>65</v>
      </c>
      <c r="E218" s="27" t="s">
        <v>35</v>
      </c>
      <c r="F218" s="27" t="s">
        <v>36</v>
      </c>
      <c r="G218" s="27" t="s">
        <v>69</v>
      </c>
      <c r="H218" s="27" t="s">
        <v>37</v>
      </c>
      <c r="I218" s="27" t="s">
        <v>38</v>
      </c>
      <c r="J218" s="27" t="s">
        <v>892</v>
      </c>
      <c r="K218" s="27" t="s">
        <v>70</v>
      </c>
      <c r="L218" s="27" t="s">
        <v>66</v>
      </c>
      <c r="N218" s="28">
        <v>45777</v>
      </c>
      <c r="O218" s="40" t="str" cm="1">
        <f t="array" ref="O218">IF(S218="Sim", "Em ação preparatória", IFERROR(INDEX('[2]Situação-Fase-SituaçãoSite'!$C$2:$C$215,MATCH(1,('[2]Situação-Fase-SituaçãoSite'!$A$2:$A$215=P218)*('[2]Situação-Fase-SituaçãoSite'!$B$2:$B$215=Q218),0)),"Combinação da Situação e Fase inválida"))</f>
        <v>Em execução</v>
      </c>
      <c r="P218" s="41" t="s">
        <v>40</v>
      </c>
      <c r="Q218" s="41" t="s">
        <v>151</v>
      </c>
      <c r="R218" s="68">
        <v>7.1574237127491003</v>
      </c>
      <c r="S218" s="41" t="s">
        <v>41</v>
      </c>
      <c r="T218" s="41"/>
      <c r="U218" s="67" t="s">
        <v>1614</v>
      </c>
      <c r="V218" s="67" t="s">
        <v>1616</v>
      </c>
      <c r="W218" s="44">
        <v>0</v>
      </c>
      <c r="X218" s="44">
        <v>0</v>
      </c>
      <c r="Y218" s="44">
        <v>0</v>
      </c>
      <c r="Z218" s="44">
        <v>0</v>
      </c>
      <c r="AA218" s="44">
        <v>0</v>
      </c>
      <c r="AB218" s="44">
        <v>0</v>
      </c>
      <c r="AC218" s="44">
        <v>0</v>
      </c>
      <c r="AD218" s="44">
        <v>0</v>
      </c>
      <c r="AE218" s="44">
        <v>0</v>
      </c>
      <c r="AF218" s="46" t="s">
        <v>1305</v>
      </c>
      <c r="AG218" s="46" t="s">
        <v>1306</v>
      </c>
      <c r="AH218" s="46" t="s">
        <v>1307</v>
      </c>
      <c r="AI218" s="47" t="s">
        <v>1308</v>
      </c>
      <c r="AJ218" s="27"/>
    </row>
    <row r="219" spans="1:36" hidden="1" x14ac:dyDescent="0.25">
      <c r="A219" s="26">
        <v>4243</v>
      </c>
      <c r="B219" s="26" t="s">
        <v>1309</v>
      </c>
      <c r="C219" s="27" t="s">
        <v>1310</v>
      </c>
      <c r="D219" s="27" t="s">
        <v>770</v>
      </c>
      <c r="E219" s="27" t="s">
        <v>35</v>
      </c>
      <c r="F219" s="27" t="s">
        <v>36</v>
      </c>
      <c r="G219" s="27" t="s">
        <v>770</v>
      </c>
      <c r="H219" s="27" t="s">
        <v>37</v>
      </c>
      <c r="I219" s="27" t="s">
        <v>38</v>
      </c>
      <c r="J219" s="27" t="s">
        <v>570</v>
      </c>
      <c r="K219" s="27" t="s">
        <v>771</v>
      </c>
      <c r="L219" s="27" t="s">
        <v>66</v>
      </c>
      <c r="N219" s="28">
        <v>45777</v>
      </c>
      <c r="O219" s="40" t="str" cm="1">
        <f t="array" ref="O219">IF(S219="Sim", "Em ação preparatória", IFERROR(INDEX('[2]Situação-Fase-SituaçãoSite'!$C$2:$C$215,MATCH(1,('[2]Situação-Fase-SituaçãoSite'!$A$2:$A$215=P219)*('[2]Situação-Fase-SituaçãoSite'!$B$2:$B$215=Q219),0)),"Combinação da Situação e Fase inválida"))</f>
        <v>Em execução</v>
      </c>
      <c r="P219" s="41" t="s">
        <v>40</v>
      </c>
      <c r="Q219" s="41" t="s">
        <v>61</v>
      </c>
      <c r="R219" s="64">
        <v>88</v>
      </c>
      <c r="S219" s="41" t="s">
        <v>41</v>
      </c>
      <c r="T219" s="41"/>
      <c r="U219" s="65">
        <v>42324</v>
      </c>
      <c r="V219" s="65">
        <v>46022</v>
      </c>
      <c r="W219" s="44"/>
      <c r="X219" s="44"/>
      <c r="Y219" s="44"/>
      <c r="Z219" s="44">
        <v>0</v>
      </c>
      <c r="AA219" s="44">
        <v>0</v>
      </c>
      <c r="AB219" s="44">
        <v>0</v>
      </c>
      <c r="AC219" s="44">
        <v>0</v>
      </c>
      <c r="AD219" s="44">
        <v>0</v>
      </c>
      <c r="AE219" s="44">
        <v>0</v>
      </c>
      <c r="AF219" s="46" t="s">
        <v>1311</v>
      </c>
      <c r="AG219" s="46" t="s">
        <v>152</v>
      </c>
      <c r="AH219" s="46" t="s">
        <v>1312</v>
      </c>
      <c r="AI219" s="47" t="s">
        <v>108</v>
      </c>
      <c r="AJ219" s="27"/>
    </row>
    <row r="220" spans="1:36" hidden="1" x14ac:dyDescent="0.25">
      <c r="A220" s="26">
        <v>4244</v>
      </c>
      <c r="B220" s="26" t="s">
        <v>1313</v>
      </c>
      <c r="C220" s="27" t="s">
        <v>1314</v>
      </c>
      <c r="D220" s="27" t="s">
        <v>84</v>
      </c>
      <c r="E220" s="27" t="s">
        <v>35</v>
      </c>
      <c r="F220" s="27" t="s">
        <v>36</v>
      </c>
      <c r="G220" s="27" t="s">
        <v>84</v>
      </c>
      <c r="H220" s="27" t="s">
        <v>37</v>
      </c>
      <c r="I220" s="27" t="s">
        <v>38</v>
      </c>
      <c r="J220" s="27" t="s">
        <v>570</v>
      </c>
      <c r="K220" s="27" t="s">
        <v>1315</v>
      </c>
      <c r="L220" s="27" t="s">
        <v>66</v>
      </c>
      <c r="M220" s="27" t="s">
        <v>1316</v>
      </c>
      <c r="N220" s="28">
        <v>45777</v>
      </c>
      <c r="O220" s="40" t="str" cm="1">
        <f t="array" ref="O220">IF(S220="Sim", "Em ação preparatória", IFERROR(INDEX('[2]Situação-Fase-SituaçãoSite'!$C$2:$C$215,MATCH(1,('[2]Situação-Fase-SituaçãoSite'!$A$2:$A$215=P220)*('[2]Situação-Fase-SituaçãoSite'!$B$2:$B$215=Q220),0)),"Combinação da Situação e Fase inválida"))</f>
        <v>Em execução</v>
      </c>
      <c r="P220" s="41" t="s">
        <v>40</v>
      </c>
      <c r="Q220" s="41" t="s">
        <v>221</v>
      </c>
      <c r="R220" s="64">
        <v>0</v>
      </c>
      <c r="S220" s="41" t="s">
        <v>41</v>
      </c>
      <c r="T220" s="41"/>
      <c r="U220" s="67" t="s">
        <v>1617</v>
      </c>
      <c r="V220" s="67" t="s">
        <v>1618</v>
      </c>
      <c r="W220" s="44">
        <v>0</v>
      </c>
      <c r="X220" s="44">
        <v>0</v>
      </c>
      <c r="Y220" s="44">
        <v>66050.12</v>
      </c>
      <c r="Z220" s="44">
        <v>0</v>
      </c>
      <c r="AA220" s="44">
        <v>0</v>
      </c>
      <c r="AB220" s="44">
        <v>0</v>
      </c>
      <c r="AC220" s="44">
        <v>0</v>
      </c>
      <c r="AD220" s="44">
        <v>0</v>
      </c>
      <c r="AE220" s="44">
        <v>0</v>
      </c>
      <c r="AF220" s="46" t="s">
        <v>1317</v>
      </c>
      <c r="AG220" s="46"/>
      <c r="AH220" s="46" t="s">
        <v>1318</v>
      </c>
      <c r="AI220" s="47" t="s">
        <v>108</v>
      </c>
      <c r="AJ220" s="27"/>
    </row>
    <row r="221" spans="1:36" hidden="1" x14ac:dyDescent="0.25">
      <c r="A221" s="26">
        <v>4245</v>
      </c>
      <c r="B221" s="26" t="s">
        <v>1319</v>
      </c>
      <c r="C221" s="27" t="s">
        <v>1320</v>
      </c>
      <c r="D221" s="27" t="s">
        <v>84</v>
      </c>
      <c r="E221" s="27" t="s">
        <v>35</v>
      </c>
      <c r="F221" s="27" t="s">
        <v>36</v>
      </c>
      <c r="G221" s="27" t="s">
        <v>84</v>
      </c>
      <c r="H221" s="27" t="s">
        <v>37</v>
      </c>
      <c r="I221" s="27" t="s">
        <v>38</v>
      </c>
      <c r="J221" s="27" t="s">
        <v>570</v>
      </c>
      <c r="K221" s="27" t="s">
        <v>1321</v>
      </c>
      <c r="L221" s="27" t="s">
        <v>66</v>
      </c>
      <c r="M221" s="27" t="s">
        <v>1316</v>
      </c>
      <c r="N221" s="28">
        <v>45777</v>
      </c>
      <c r="O221" s="40" t="str" cm="1">
        <f t="array" ref="O221">IF(S221="Sim", "Em ação preparatória", IFERROR(INDEX('[2]Situação-Fase-SituaçãoSite'!$C$2:$C$215,MATCH(1,('[2]Situação-Fase-SituaçãoSite'!$A$2:$A$215=P221)*('[2]Situação-Fase-SituaçãoSite'!$B$2:$B$215=Q221),0)),"Combinação da Situação e Fase inválida"))</f>
        <v>Em execução</v>
      </c>
      <c r="P221" s="41" t="s">
        <v>40</v>
      </c>
      <c r="Q221" s="41" t="s">
        <v>61</v>
      </c>
      <c r="R221" s="64">
        <v>21</v>
      </c>
      <c r="S221" s="41" t="s">
        <v>41</v>
      </c>
      <c r="T221" s="41"/>
      <c r="U221" s="65">
        <v>45382</v>
      </c>
      <c r="V221" s="65">
        <v>46387</v>
      </c>
      <c r="W221" s="44"/>
      <c r="X221" s="44"/>
      <c r="Y221" s="44"/>
      <c r="Z221" s="44">
        <v>0</v>
      </c>
      <c r="AA221" s="44">
        <v>0</v>
      </c>
      <c r="AB221" s="44">
        <v>0</v>
      </c>
      <c r="AC221" s="44">
        <v>0</v>
      </c>
      <c r="AD221" s="44">
        <v>0</v>
      </c>
      <c r="AE221" s="44">
        <v>0</v>
      </c>
      <c r="AF221" s="46" t="s">
        <v>1322</v>
      </c>
      <c r="AG221" s="46" t="s">
        <v>1323</v>
      </c>
      <c r="AH221" s="46" t="s">
        <v>1324</v>
      </c>
      <c r="AI221" s="47" t="s">
        <v>108</v>
      </c>
      <c r="AJ221" s="27"/>
    </row>
    <row r="222" spans="1:36" hidden="1" x14ac:dyDescent="0.25">
      <c r="A222" s="26">
        <v>4246</v>
      </c>
      <c r="B222" s="26" t="s">
        <v>1325</v>
      </c>
      <c r="C222" s="27" t="s">
        <v>1326</v>
      </c>
      <c r="D222" s="27" t="s">
        <v>100</v>
      </c>
      <c r="E222" s="27" t="s">
        <v>35</v>
      </c>
      <c r="F222" s="27" t="s">
        <v>36</v>
      </c>
      <c r="G222" s="27" t="s">
        <v>69</v>
      </c>
      <c r="H222" s="27" t="s">
        <v>37</v>
      </c>
      <c r="I222" s="27" t="s">
        <v>38</v>
      </c>
      <c r="J222" s="27" t="s">
        <v>269</v>
      </c>
      <c r="K222" s="27" t="s">
        <v>70</v>
      </c>
      <c r="L222" s="27" t="s">
        <v>66</v>
      </c>
      <c r="N222" s="28">
        <v>45777</v>
      </c>
      <c r="O222" s="40" t="str" cm="1">
        <f t="array" ref="O222">IF(S222="Sim", "Em ação preparatória", IFERROR(INDEX('[2]Situação-Fase-SituaçãoSite'!$C$2:$C$215,MATCH(1,('[2]Situação-Fase-SituaçãoSite'!$A$2:$A$215=P222)*('[2]Situação-Fase-SituaçãoSite'!$B$2:$B$215=Q222),0)),"Combinação da Situação e Fase inválida"))</f>
        <v>Em ação preparatória</v>
      </c>
      <c r="P222" s="66" t="s">
        <v>1544</v>
      </c>
      <c r="Q222" s="66" t="s">
        <v>851</v>
      </c>
      <c r="R222" s="64">
        <v>0</v>
      </c>
      <c r="S222" s="41" t="s">
        <v>41</v>
      </c>
      <c r="T222" s="41"/>
      <c r="U222" s="67">
        <v>46022</v>
      </c>
      <c r="V222" s="65">
        <v>46415</v>
      </c>
      <c r="W222" s="44"/>
      <c r="X222" s="44"/>
      <c r="Y222" s="44"/>
      <c r="Z222" s="44">
        <v>0</v>
      </c>
      <c r="AA222" s="44">
        <v>0</v>
      </c>
      <c r="AB222" s="44">
        <v>0</v>
      </c>
      <c r="AC222" s="44">
        <v>0</v>
      </c>
      <c r="AD222" s="44">
        <v>0</v>
      </c>
      <c r="AE222" s="44">
        <v>0</v>
      </c>
      <c r="AF222" s="46" t="s">
        <v>1327</v>
      </c>
      <c r="AG222" s="46"/>
      <c r="AH222" s="46" t="s">
        <v>1328</v>
      </c>
      <c r="AI222" s="47" t="s">
        <v>108</v>
      </c>
      <c r="AJ222" s="27"/>
    </row>
    <row r="223" spans="1:36" hidden="1" x14ac:dyDescent="0.25">
      <c r="A223" s="26">
        <v>4247</v>
      </c>
      <c r="B223" s="26" t="s">
        <v>1329</v>
      </c>
      <c r="C223" s="27" t="s">
        <v>1330</v>
      </c>
      <c r="D223" s="27" t="s">
        <v>58</v>
      </c>
      <c r="E223" s="27" t="s">
        <v>35</v>
      </c>
      <c r="F223" s="27" t="s">
        <v>36</v>
      </c>
      <c r="G223" s="27" t="s">
        <v>59</v>
      </c>
      <c r="H223" s="27" t="s">
        <v>37</v>
      </c>
      <c r="I223" s="27" t="s">
        <v>38</v>
      </c>
      <c r="J223" s="27" t="s">
        <v>750</v>
      </c>
      <c r="K223" s="27" t="s">
        <v>1331</v>
      </c>
      <c r="L223" s="27" t="s">
        <v>66</v>
      </c>
      <c r="M223" s="27" t="s">
        <v>1332</v>
      </c>
      <c r="N223" s="28">
        <v>45777</v>
      </c>
      <c r="O223" s="40" t="str" cm="1">
        <f t="array" ref="O223">IF(S223="Sim", "Em ação preparatória", IFERROR(INDEX('[2]Situação-Fase-SituaçãoSite'!$C$2:$C$215,MATCH(1,('[2]Situação-Fase-SituaçãoSite'!$A$2:$A$215=P223)*('[2]Situação-Fase-SituaçãoSite'!$B$2:$B$215=Q223),0)),"Combinação da Situação e Fase inválida"))</f>
        <v>Em ação preparatória</v>
      </c>
      <c r="P223" s="41" t="s">
        <v>62</v>
      </c>
      <c r="Q223" s="41" t="s">
        <v>151</v>
      </c>
      <c r="R223" s="64">
        <v>0</v>
      </c>
      <c r="S223" s="41" t="s">
        <v>41</v>
      </c>
      <c r="T223" s="41"/>
      <c r="U223" s="70">
        <v>45292</v>
      </c>
      <c r="V223" s="70">
        <v>45292</v>
      </c>
      <c r="W223" s="44">
        <v>0</v>
      </c>
      <c r="X223" s="44">
        <v>0</v>
      </c>
      <c r="Y223" s="44">
        <v>1215.5999999999999</v>
      </c>
      <c r="Z223" s="44">
        <v>0</v>
      </c>
      <c r="AA223" s="44">
        <v>0</v>
      </c>
      <c r="AB223" s="44">
        <v>0</v>
      </c>
      <c r="AC223" s="44">
        <v>0</v>
      </c>
      <c r="AD223" s="44">
        <v>0</v>
      </c>
      <c r="AE223" s="44">
        <v>0</v>
      </c>
      <c r="AF223" s="46" t="s">
        <v>1333</v>
      </c>
      <c r="AG223" s="46" t="s">
        <v>862</v>
      </c>
      <c r="AH223" s="46" t="s">
        <v>1334</v>
      </c>
      <c r="AI223" s="47" t="s">
        <v>1335</v>
      </c>
      <c r="AJ223" s="27"/>
    </row>
    <row r="224" spans="1:36" hidden="1" x14ac:dyDescent="0.25">
      <c r="A224" s="26">
        <v>4250</v>
      </c>
      <c r="B224" s="26" t="s">
        <v>1336</v>
      </c>
      <c r="C224" s="27" t="s">
        <v>1337</v>
      </c>
      <c r="D224" s="27" t="s">
        <v>58</v>
      </c>
      <c r="E224" s="27" t="s">
        <v>35</v>
      </c>
      <c r="F224" s="27" t="s">
        <v>36</v>
      </c>
      <c r="G224" s="27" t="s">
        <v>69</v>
      </c>
      <c r="H224" s="27" t="s">
        <v>37</v>
      </c>
      <c r="I224" s="27" t="s">
        <v>38</v>
      </c>
      <c r="J224" s="27" t="s">
        <v>117</v>
      </c>
      <c r="K224" s="27" t="s">
        <v>70</v>
      </c>
      <c r="L224" s="27" t="s">
        <v>66</v>
      </c>
      <c r="N224" s="28">
        <v>45777</v>
      </c>
      <c r="O224" s="40" t="str" cm="1">
        <f t="array" ref="O224">IF(S224="Sim", "Em ação preparatória", IFERROR(INDEX('[2]Situação-Fase-SituaçãoSite'!$C$2:$C$215,MATCH(1,('[2]Situação-Fase-SituaçãoSite'!$A$2:$A$215=P224)*('[2]Situação-Fase-SituaçãoSite'!$B$2:$B$215=Q224),0)),"Combinação da Situação e Fase inválida"))</f>
        <v>Em ação preparatória</v>
      </c>
      <c r="P224" s="66" t="s">
        <v>63</v>
      </c>
      <c r="Q224" s="41" t="s">
        <v>63</v>
      </c>
      <c r="R224" s="64">
        <v>0</v>
      </c>
      <c r="S224" s="41" t="s">
        <v>41</v>
      </c>
      <c r="T224" s="41"/>
      <c r="U224" s="67" t="s">
        <v>1619</v>
      </c>
      <c r="V224" s="65">
        <v>46415</v>
      </c>
      <c r="W224" s="44"/>
      <c r="X224" s="44"/>
      <c r="Y224" s="44"/>
      <c r="Z224" s="44">
        <v>0</v>
      </c>
      <c r="AA224" s="44">
        <v>0</v>
      </c>
      <c r="AB224" s="44">
        <v>0</v>
      </c>
      <c r="AC224" s="44">
        <v>0</v>
      </c>
      <c r="AD224" s="44">
        <v>0</v>
      </c>
      <c r="AE224" s="44">
        <v>0</v>
      </c>
      <c r="AF224" s="46" t="s">
        <v>95</v>
      </c>
      <c r="AG224" s="46" t="s">
        <v>95</v>
      </c>
      <c r="AH224" s="46" t="s">
        <v>1338</v>
      </c>
      <c r="AI224" s="47" t="s">
        <v>1339</v>
      </c>
      <c r="AJ224" s="27"/>
    </row>
    <row r="225" spans="1:36" x14ac:dyDescent="0.25">
      <c r="A225" s="26">
        <v>4361</v>
      </c>
      <c r="B225" s="26" t="s">
        <v>1340</v>
      </c>
      <c r="C225" s="27" t="s">
        <v>1341</v>
      </c>
      <c r="D225" s="27" t="s">
        <v>65</v>
      </c>
      <c r="E225" s="27" t="s">
        <v>35</v>
      </c>
      <c r="F225" s="27" t="s">
        <v>36</v>
      </c>
      <c r="G225" s="27" t="s">
        <v>69</v>
      </c>
      <c r="H225" s="27" t="s">
        <v>37</v>
      </c>
      <c r="I225" s="27" t="s">
        <v>38</v>
      </c>
      <c r="J225" s="27" t="s">
        <v>798</v>
      </c>
      <c r="K225" s="27" t="s">
        <v>70</v>
      </c>
      <c r="L225" s="27" t="s">
        <v>66</v>
      </c>
      <c r="N225" s="28">
        <v>45777</v>
      </c>
      <c r="O225" s="40" t="str" cm="1">
        <f t="array" ref="O225">IF(S225="Sim", "Em ação preparatória", IFERROR(INDEX('[2]Situação-Fase-SituaçãoSite'!$C$2:$C$215,MATCH(1,('[2]Situação-Fase-SituaçãoSite'!$A$2:$A$215=P225)*('[2]Situação-Fase-SituaçãoSite'!$B$2:$B$215=Q225),0)),"Combinação da Situação e Fase inválida"))</f>
        <v>Em execução</v>
      </c>
      <c r="P225" s="41" t="s">
        <v>40</v>
      </c>
      <c r="Q225" s="41" t="s">
        <v>151</v>
      </c>
      <c r="R225" s="68">
        <v>4.7279897877199</v>
      </c>
      <c r="S225" s="41" t="s">
        <v>41</v>
      </c>
      <c r="T225" s="41"/>
      <c r="U225" s="67" t="s">
        <v>1620</v>
      </c>
      <c r="V225" s="67" t="s">
        <v>1621</v>
      </c>
      <c r="W225" s="44">
        <v>0</v>
      </c>
      <c r="X225" s="44">
        <v>0</v>
      </c>
      <c r="Y225" s="44">
        <v>183832.4</v>
      </c>
      <c r="Z225" s="44">
        <v>0</v>
      </c>
      <c r="AA225" s="44">
        <v>0</v>
      </c>
      <c r="AB225" s="44">
        <v>0</v>
      </c>
      <c r="AC225" s="44">
        <v>0</v>
      </c>
      <c r="AD225" s="44">
        <v>0</v>
      </c>
      <c r="AE225" s="44">
        <v>0</v>
      </c>
      <c r="AF225" s="46" t="s">
        <v>1342</v>
      </c>
      <c r="AG225" s="46" t="s">
        <v>1119</v>
      </c>
      <c r="AH225" s="46" t="s">
        <v>1343</v>
      </c>
      <c r="AI225" s="47" t="s">
        <v>1344</v>
      </c>
      <c r="AJ225" s="27"/>
    </row>
    <row r="226" spans="1:36" hidden="1" x14ac:dyDescent="0.25">
      <c r="A226" s="26">
        <v>4630</v>
      </c>
      <c r="B226" s="26" t="s">
        <v>1345</v>
      </c>
      <c r="C226" s="27" t="s">
        <v>1346</v>
      </c>
      <c r="D226" s="27" t="s">
        <v>100</v>
      </c>
      <c r="E226" s="27" t="s">
        <v>35</v>
      </c>
      <c r="F226" s="27" t="s">
        <v>36</v>
      </c>
      <c r="G226" s="27" t="s">
        <v>101</v>
      </c>
      <c r="H226" s="27" t="s">
        <v>37</v>
      </c>
      <c r="I226" s="27" t="s">
        <v>38</v>
      </c>
      <c r="J226" s="27" t="s">
        <v>532</v>
      </c>
      <c r="K226" s="27" t="s">
        <v>1117</v>
      </c>
      <c r="N226" s="28">
        <v>45777</v>
      </c>
      <c r="O226" s="40" t="str" cm="1">
        <f t="array" ref="O226">IF(S226="Sim", "Em ação preparatória", IFERROR(INDEX('[2]Situação-Fase-SituaçãoSite'!$C$2:$C$215,MATCH(1,('[2]Situação-Fase-SituaçãoSite'!$A$2:$A$215=P226)*('[2]Situação-Fase-SituaçãoSite'!$B$2:$B$215=Q226),0)),"Combinação da Situação e Fase inválida"))</f>
        <v>Em ação preparatória</v>
      </c>
      <c r="P226" s="41" t="s">
        <v>62</v>
      </c>
      <c r="Q226" s="41" t="s">
        <v>151</v>
      </c>
      <c r="R226" s="64">
        <v>0</v>
      </c>
      <c r="S226" s="41" t="s">
        <v>41</v>
      </c>
      <c r="T226" s="41"/>
      <c r="U226" s="70">
        <v>45297</v>
      </c>
      <c r="V226" s="71">
        <v>46387</v>
      </c>
      <c r="W226" s="44">
        <v>0</v>
      </c>
      <c r="X226" s="44">
        <v>0</v>
      </c>
      <c r="Y226" s="44">
        <v>163364.47</v>
      </c>
      <c r="Z226" s="44">
        <v>0</v>
      </c>
      <c r="AA226" s="44">
        <v>0</v>
      </c>
      <c r="AB226" s="44">
        <v>0</v>
      </c>
      <c r="AC226" s="44">
        <v>0</v>
      </c>
      <c r="AD226" s="44">
        <v>0</v>
      </c>
      <c r="AE226" s="44">
        <v>0</v>
      </c>
      <c r="AF226" s="46" t="s">
        <v>1118</v>
      </c>
      <c r="AG226" s="46" t="s">
        <v>1119</v>
      </c>
      <c r="AH226" s="46" t="s">
        <v>1120</v>
      </c>
      <c r="AI226" s="47" t="s">
        <v>1347</v>
      </c>
      <c r="AJ226" s="27"/>
    </row>
    <row r="227" spans="1:36" hidden="1" x14ac:dyDescent="0.25">
      <c r="A227" s="26">
        <v>4631</v>
      </c>
      <c r="B227" s="26" t="s">
        <v>1348</v>
      </c>
      <c r="C227" s="27" t="s">
        <v>1348</v>
      </c>
      <c r="D227" s="27" t="s">
        <v>100</v>
      </c>
      <c r="E227" s="27" t="s">
        <v>35</v>
      </c>
      <c r="F227" s="27" t="s">
        <v>36</v>
      </c>
      <c r="G227" s="27" t="s">
        <v>69</v>
      </c>
      <c r="H227" s="27" t="s">
        <v>37</v>
      </c>
      <c r="I227" s="27" t="s">
        <v>38</v>
      </c>
      <c r="J227" s="27" t="s">
        <v>475</v>
      </c>
      <c r="K227" s="27" t="s">
        <v>70</v>
      </c>
      <c r="L227" s="27" t="s">
        <v>66</v>
      </c>
      <c r="N227" s="28">
        <v>45777</v>
      </c>
      <c r="O227" s="40" t="str" cm="1">
        <f t="array" ref="O227">IF(S227="Sim", "Em ação preparatória", IFERROR(INDEX('[2]Situação-Fase-SituaçãoSite'!$C$2:$C$215,MATCH(1,('[2]Situação-Fase-SituaçãoSite'!$A$2:$A$215=P227)*('[2]Situação-Fase-SituaçãoSite'!$B$2:$B$215=Q227),0)),"Combinação da Situação e Fase inválida"))</f>
        <v>Em ação preparatória</v>
      </c>
      <c r="P227" s="41" t="s">
        <v>62</v>
      </c>
      <c r="Q227" s="41" t="s">
        <v>63</v>
      </c>
      <c r="R227" s="64">
        <v>0</v>
      </c>
      <c r="S227" s="41" t="s">
        <v>41</v>
      </c>
      <c r="T227" s="41"/>
      <c r="U227" s="65">
        <v>45808</v>
      </c>
      <c r="V227" s="65">
        <v>46173</v>
      </c>
      <c r="W227" s="44"/>
      <c r="X227" s="44"/>
      <c r="Y227" s="44"/>
      <c r="Z227" s="44">
        <v>0</v>
      </c>
      <c r="AA227" s="44">
        <v>0</v>
      </c>
      <c r="AB227" s="44">
        <v>0</v>
      </c>
      <c r="AC227" s="44">
        <v>0</v>
      </c>
      <c r="AD227" s="44">
        <v>0</v>
      </c>
      <c r="AE227" s="44">
        <v>0</v>
      </c>
      <c r="AF227" s="46" t="s">
        <v>1349</v>
      </c>
      <c r="AG227" s="46"/>
      <c r="AH227" s="46" t="s">
        <v>1350</v>
      </c>
      <c r="AI227" s="47" t="s">
        <v>108</v>
      </c>
      <c r="AJ227" s="27"/>
    </row>
    <row r="228" spans="1:36" hidden="1" x14ac:dyDescent="0.25">
      <c r="A228" s="26">
        <v>4632</v>
      </c>
      <c r="B228" s="26" t="s">
        <v>1230</v>
      </c>
      <c r="C228" s="27" t="s">
        <v>1351</v>
      </c>
      <c r="D228" s="27" t="s">
        <v>58</v>
      </c>
      <c r="E228" s="27" t="s">
        <v>35</v>
      </c>
      <c r="F228" s="27" t="s">
        <v>36</v>
      </c>
      <c r="G228" s="27" t="s">
        <v>69</v>
      </c>
      <c r="H228" s="27" t="s">
        <v>37</v>
      </c>
      <c r="I228" s="27" t="s">
        <v>38</v>
      </c>
      <c r="J228" s="27" t="s">
        <v>475</v>
      </c>
      <c r="K228" s="27" t="s">
        <v>70</v>
      </c>
      <c r="L228" s="27" t="s">
        <v>66</v>
      </c>
      <c r="N228" s="28">
        <v>45777</v>
      </c>
      <c r="O228" s="40" t="str" cm="1">
        <f t="array" ref="O228">IF(S228="Sim", "Em ação preparatória", IFERROR(INDEX('[2]Situação-Fase-SituaçãoSite'!$C$2:$C$215,MATCH(1,('[2]Situação-Fase-SituaçãoSite'!$A$2:$A$215=P228)*('[2]Situação-Fase-SituaçãoSite'!$B$2:$B$215=Q228),0)),"Combinação da Situação e Fase inválida"))</f>
        <v>Concluído</v>
      </c>
      <c r="P228" s="41" t="s">
        <v>50</v>
      </c>
      <c r="Q228" s="41" t="s">
        <v>585</v>
      </c>
      <c r="R228" s="64">
        <v>100</v>
      </c>
      <c r="S228" s="41" t="s">
        <v>41</v>
      </c>
      <c r="T228" s="41"/>
      <c r="U228" s="67" t="s">
        <v>1622</v>
      </c>
      <c r="V228" s="67" t="s">
        <v>1623</v>
      </c>
      <c r="W228" s="44">
        <v>0</v>
      </c>
      <c r="X228" s="44">
        <v>0</v>
      </c>
      <c r="Y228" s="44">
        <v>0</v>
      </c>
      <c r="Z228" s="44">
        <v>0</v>
      </c>
      <c r="AA228" s="44">
        <v>0</v>
      </c>
      <c r="AB228" s="44">
        <v>0</v>
      </c>
      <c r="AC228" s="44">
        <v>0</v>
      </c>
      <c r="AD228" s="44">
        <v>0</v>
      </c>
      <c r="AE228" s="44">
        <v>0</v>
      </c>
      <c r="AF228" s="46" t="s">
        <v>1352</v>
      </c>
      <c r="AG228" s="46" t="s">
        <v>1353</v>
      </c>
      <c r="AH228" s="46" t="s">
        <v>1354</v>
      </c>
      <c r="AI228" s="47" t="s">
        <v>1355</v>
      </c>
      <c r="AJ228" s="27"/>
    </row>
    <row r="229" spans="1:36" x14ac:dyDescent="0.25">
      <c r="A229" s="26">
        <v>4634</v>
      </c>
      <c r="B229" s="26" t="s">
        <v>1356</v>
      </c>
      <c r="C229" s="27" t="s">
        <v>1357</v>
      </c>
      <c r="D229" s="27" t="s">
        <v>65</v>
      </c>
      <c r="E229" s="27" t="s">
        <v>35</v>
      </c>
      <c r="F229" s="27" t="s">
        <v>36</v>
      </c>
      <c r="G229" s="27" t="s">
        <v>69</v>
      </c>
      <c r="H229" s="27" t="s">
        <v>37</v>
      </c>
      <c r="I229" s="27" t="s">
        <v>38</v>
      </c>
      <c r="J229" s="27" t="s">
        <v>52</v>
      </c>
      <c r="K229" s="27" t="s">
        <v>70</v>
      </c>
      <c r="L229" s="27" t="s">
        <v>66</v>
      </c>
      <c r="N229" s="28">
        <v>45777</v>
      </c>
      <c r="O229" s="40" t="str" cm="1">
        <f t="array" ref="O229">IF(S229="Sim", "Em ação preparatória", IFERROR(INDEX('[2]Situação-Fase-SituaçãoSite'!$C$2:$C$215,MATCH(1,('[2]Situação-Fase-SituaçãoSite'!$A$2:$A$215=P229)*('[2]Situação-Fase-SituaçãoSite'!$B$2:$B$215=Q229),0)),"Combinação da Situação e Fase inválida"))</f>
        <v>Em execução</v>
      </c>
      <c r="P229" s="41" t="s">
        <v>40</v>
      </c>
      <c r="Q229" s="41" t="s">
        <v>151</v>
      </c>
      <c r="R229" s="68">
        <v>11.997435372576</v>
      </c>
      <c r="S229" s="41" t="s">
        <v>41</v>
      </c>
      <c r="T229" s="41"/>
      <c r="U229" s="67" t="s">
        <v>1624</v>
      </c>
      <c r="V229" s="65">
        <v>45930</v>
      </c>
      <c r="W229" s="44">
        <v>0</v>
      </c>
      <c r="X229" s="44">
        <v>0</v>
      </c>
      <c r="Y229" s="44">
        <v>13484.81</v>
      </c>
      <c r="Z229" s="44">
        <v>0</v>
      </c>
      <c r="AA229" s="44">
        <v>0</v>
      </c>
      <c r="AB229" s="44">
        <v>0</v>
      </c>
      <c r="AC229" s="44">
        <v>0</v>
      </c>
      <c r="AD229" s="44">
        <v>0</v>
      </c>
      <c r="AE229" s="44">
        <v>0</v>
      </c>
      <c r="AF229" s="46" t="s">
        <v>1358</v>
      </c>
      <c r="AG229" s="46" t="s">
        <v>1359</v>
      </c>
      <c r="AH229" s="46" t="s">
        <v>1360</v>
      </c>
      <c r="AI229" s="47" t="s">
        <v>108</v>
      </c>
      <c r="AJ229" s="27"/>
    </row>
    <row r="230" spans="1:36" hidden="1" x14ac:dyDescent="0.25">
      <c r="A230" s="26">
        <v>4635</v>
      </c>
      <c r="B230" s="26" t="s">
        <v>1361</v>
      </c>
      <c r="C230" s="27" t="s">
        <v>1361</v>
      </c>
      <c r="D230" s="27" t="s">
        <v>65</v>
      </c>
      <c r="E230" s="27" t="s">
        <v>35</v>
      </c>
      <c r="F230" s="27" t="s">
        <v>36</v>
      </c>
      <c r="G230" s="27" t="s">
        <v>101</v>
      </c>
      <c r="H230" s="27" t="s">
        <v>37</v>
      </c>
      <c r="I230" s="27" t="s">
        <v>38</v>
      </c>
      <c r="J230" s="27" t="s">
        <v>211</v>
      </c>
      <c r="K230" s="27" t="s">
        <v>525</v>
      </c>
      <c r="N230" s="28">
        <v>45777</v>
      </c>
      <c r="O230" s="40" t="str" cm="1">
        <f t="array" ref="O230">IF(S230="Sim", "Em ação preparatória", IFERROR(INDEX('[2]Situação-Fase-SituaçãoSite'!$C$2:$C$215,MATCH(1,('[2]Situação-Fase-SituaçãoSite'!$A$2:$A$215=P230)*('[2]Situação-Fase-SituaçãoSite'!$B$2:$B$215=Q230),0)),"Combinação da Situação e Fase inválida"))</f>
        <v>Em execução</v>
      </c>
      <c r="P230" s="41" t="s">
        <v>40</v>
      </c>
      <c r="Q230" s="41" t="s">
        <v>61</v>
      </c>
      <c r="R230" s="64">
        <v>62</v>
      </c>
      <c r="S230" s="41" t="s">
        <v>41</v>
      </c>
      <c r="T230" s="41"/>
      <c r="U230" s="65">
        <v>45292</v>
      </c>
      <c r="V230" s="65">
        <v>46387</v>
      </c>
      <c r="W230" s="44"/>
      <c r="X230" s="44"/>
      <c r="Y230" s="44"/>
      <c r="Z230" s="44">
        <v>0</v>
      </c>
      <c r="AA230" s="44">
        <v>0</v>
      </c>
      <c r="AB230" s="44">
        <v>0</v>
      </c>
      <c r="AC230" s="44">
        <v>0</v>
      </c>
      <c r="AD230" s="44">
        <v>0</v>
      </c>
      <c r="AE230" s="44">
        <v>0</v>
      </c>
      <c r="AF230" s="46" t="s">
        <v>1362</v>
      </c>
      <c r="AG230" s="46" t="s">
        <v>95</v>
      </c>
      <c r="AH230" s="46" t="s">
        <v>1363</v>
      </c>
      <c r="AI230" s="47" t="s">
        <v>1364</v>
      </c>
      <c r="AJ230" s="27"/>
    </row>
    <row r="231" spans="1:36" hidden="1" x14ac:dyDescent="0.25">
      <c r="A231" s="26">
        <v>4636</v>
      </c>
      <c r="B231" s="26" t="s">
        <v>1365</v>
      </c>
      <c r="C231" s="27" t="s">
        <v>1366</v>
      </c>
      <c r="D231" s="27" t="s">
        <v>100</v>
      </c>
      <c r="E231" s="27" t="s">
        <v>35</v>
      </c>
      <c r="F231" s="27" t="s">
        <v>36</v>
      </c>
      <c r="G231" s="27" t="s">
        <v>101</v>
      </c>
      <c r="H231" s="27" t="s">
        <v>37</v>
      </c>
      <c r="I231" s="27" t="s">
        <v>38</v>
      </c>
      <c r="J231" s="27" t="s">
        <v>47</v>
      </c>
      <c r="K231" s="27" t="s">
        <v>525</v>
      </c>
      <c r="N231" s="28">
        <v>45777</v>
      </c>
      <c r="O231" s="40" t="str" cm="1">
        <f t="array" ref="O231">IF(S231="Sim", "Em ação preparatória", IFERROR(INDEX('[2]Situação-Fase-SituaçãoSite'!$C$2:$C$215,MATCH(1,('[2]Situação-Fase-SituaçãoSite'!$A$2:$A$215=P231)*('[2]Situação-Fase-SituaçãoSite'!$B$2:$B$215=Q231),0)),"Combinação da Situação e Fase inválida"))</f>
        <v>Em ação preparatória</v>
      </c>
      <c r="P231" s="66" t="s">
        <v>1544</v>
      </c>
      <c r="Q231" s="66" t="s">
        <v>851</v>
      </c>
      <c r="R231" s="64">
        <v>0</v>
      </c>
      <c r="S231" s="41" t="s">
        <v>41</v>
      </c>
      <c r="T231" s="41"/>
      <c r="U231" s="70">
        <v>45747</v>
      </c>
      <c r="V231" s="70">
        <v>47848</v>
      </c>
      <c r="W231" s="44"/>
      <c r="X231" s="44"/>
      <c r="Y231" s="44"/>
      <c r="Z231" s="44">
        <v>0</v>
      </c>
      <c r="AA231" s="44">
        <v>0</v>
      </c>
      <c r="AB231" s="44">
        <v>0</v>
      </c>
      <c r="AC231" s="44">
        <v>0</v>
      </c>
      <c r="AD231" s="44">
        <v>0</v>
      </c>
      <c r="AE231" s="44">
        <v>0</v>
      </c>
      <c r="AF231" s="46" t="s">
        <v>1367</v>
      </c>
      <c r="AG231" s="46" t="s">
        <v>1368</v>
      </c>
      <c r="AH231" s="46" t="s">
        <v>1369</v>
      </c>
      <c r="AI231" s="47" t="s">
        <v>1370</v>
      </c>
      <c r="AJ231" s="27"/>
    </row>
    <row r="232" spans="1:36" hidden="1" x14ac:dyDescent="0.25">
      <c r="A232" s="26">
        <v>4637</v>
      </c>
      <c r="B232" s="26" t="s">
        <v>1371</v>
      </c>
      <c r="C232" s="27" t="s">
        <v>1371</v>
      </c>
      <c r="D232" s="27" t="s">
        <v>58</v>
      </c>
      <c r="E232" s="27" t="s">
        <v>35</v>
      </c>
      <c r="F232" s="27" t="s">
        <v>36</v>
      </c>
      <c r="G232" s="27" t="s">
        <v>59</v>
      </c>
      <c r="H232" s="27" t="s">
        <v>37</v>
      </c>
      <c r="I232" s="27" t="s">
        <v>38</v>
      </c>
      <c r="J232" s="27" t="s">
        <v>47</v>
      </c>
      <c r="K232" s="27" t="s">
        <v>525</v>
      </c>
      <c r="N232" s="28">
        <v>45777</v>
      </c>
      <c r="O232" s="40" t="str" cm="1">
        <f t="array" ref="O232">IF(S232="Sim", "Em ação preparatória", IFERROR(INDEX('[2]Situação-Fase-SituaçãoSite'!$C$2:$C$215,MATCH(1,('[2]Situação-Fase-SituaçãoSite'!$A$2:$A$215=P232)*('[2]Situação-Fase-SituaçãoSite'!$B$2:$B$215=Q232),0)),"Combinação da Situação e Fase inválida"))</f>
        <v>Em ação preparatória</v>
      </c>
      <c r="P232" s="66" t="s">
        <v>1544</v>
      </c>
      <c r="Q232" s="66" t="s">
        <v>851</v>
      </c>
      <c r="R232" s="64">
        <v>0</v>
      </c>
      <c r="S232" s="41" t="s">
        <v>41</v>
      </c>
      <c r="T232" s="41"/>
      <c r="U232" s="70">
        <v>46112</v>
      </c>
      <c r="V232" s="70">
        <v>46965</v>
      </c>
      <c r="W232" s="44"/>
      <c r="X232" s="44"/>
      <c r="Y232" s="44"/>
      <c r="Z232" s="44">
        <v>0</v>
      </c>
      <c r="AA232" s="44">
        <v>0</v>
      </c>
      <c r="AB232" s="44">
        <v>0</v>
      </c>
      <c r="AC232" s="44">
        <v>0</v>
      </c>
      <c r="AD232" s="44">
        <v>0</v>
      </c>
      <c r="AE232" s="44">
        <v>0</v>
      </c>
      <c r="AF232" s="46" t="s">
        <v>1372</v>
      </c>
      <c r="AG232" s="46" t="s">
        <v>1368</v>
      </c>
      <c r="AH232" s="46" t="s">
        <v>1369</v>
      </c>
      <c r="AI232" s="47" t="s">
        <v>1373</v>
      </c>
      <c r="AJ232" s="27"/>
    </row>
    <row r="233" spans="1:36" hidden="1" x14ac:dyDescent="0.25">
      <c r="A233" s="26">
        <v>4641</v>
      </c>
      <c r="B233" s="26" t="s">
        <v>1374</v>
      </c>
      <c r="C233" s="27" t="s">
        <v>1374</v>
      </c>
      <c r="D233" s="27" t="s">
        <v>58</v>
      </c>
      <c r="E233" s="27" t="s">
        <v>35</v>
      </c>
      <c r="F233" s="27" t="s">
        <v>36</v>
      </c>
      <c r="G233" s="27" t="s">
        <v>59</v>
      </c>
      <c r="H233" s="27" t="s">
        <v>37</v>
      </c>
      <c r="I233" s="27" t="s">
        <v>38</v>
      </c>
      <c r="J233" s="27" t="s">
        <v>436</v>
      </c>
      <c r="K233" s="27" t="s">
        <v>525</v>
      </c>
      <c r="N233" s="28">
        <v>45777</v>
      </c>
      <c r="O233" s="40" t="str" cm="1">
        <f t="array" ref="O233">IF(S233="Sim", "Em ação preparatória", IFERROR(INDEX('[2]Situação-Fase-SituaçãoSite'!$C$2:$C$215,MATCH(1,('[2]Situação-Fase-SituaçãoSite'!$A$2:$A$215=P233)*('[2]Situação-Fase-SituaçãoSite'!$B$2:$B$215=Q233),0)),"Combinação da Situação e Fase inválida"))</f>
        <v>Em ação preparatória</v>
      </c>
      <c r="P233" s="41" t="s">
        <v>62</v>
      </c>
      <c r="Q233" s="41" t="s">
        <v>151</v>
      </c>
      <c r="R233" s="64">
        <v>0</v>
      </c>
      <c r="S233" s="41" t="s">
        <v>41</v>
      </c>
      <c r="T233" s="41"/>
      <c r="U233" s="65">
        <v>46022</v>
      </c>
      <c r="V233" s="65">
        <v>47848</v>
      </c>
      <c r="W233" s="44"/>
      <c r="X233" s="44"/>
      <c r="Y233" s="44"/>
      <c r="Z233" s="44">
        <v>0</v>
      </c>
      <c r="AA233" s="44">
        <v>0</v>
      </c>
      <c r="AB233" s="44">
        <v>0</v>
      </c>
      <c r="AC233" s="44">
        <v>0</v>
      </c>
      <c r="AD233" s="44">
        <v>0</v>
      </c>
      <c r="AE233" s="44">
        <v>0</v>
      </c>
      <c r="AF233" s="46" t="s">
        <v>1375</v>
      </c>
      <c r="AG233" s="46"/>
      <c r="AH233" s="46" t="s">
        <v>1376</v>
      </c>
      <c r="AI233" s="47" t="s">
        <v>108</v>
      </c>
      <c r="AJ233" s="27"/>
    </row>
    <row r="234" spans="1:36" hidden="1" x14ac:dyDescent="0.25">
      <c r="A234" s="26">
        <v>4668</v>
      </c>
      <c r="B234" s="26" t="s">
        <v>1377</v>
      </c>
      <c r="C234" s="27" t="s">
        <v>1378</v>
      </c>
      <c r="D234" s="27" t="s">
        <v>100</v>
      </c>
      <c r="E234" s="27" t="s">
        <v>35</v>
      </c>
      <c r="F234" s="27" t="s">
        <v>36</v>
      </c>
      <c r="G234" s="27" t="s">
        <v>69</v>
      </c>
      <c r="H234" s="27" t="s">
        <v>37</v>
      </c>
      <c r="I234" s="27" t="s">
        <v>38</v>
      </c>
      <c r="J234" s="27" t="s">
        <v>451</v>
      </c>
      <c r="K234" s="27" t="s">
        <v>460</v>
      </c>
      <c r="L234" s="27" t="s">
        <v>66</v>
      </c>
      <c r="N234" s="28">
        <v>45777</v>
      </c>
      <c r="O234" s="40" t="str" cm="1">
        <f t="array" ref="O234">IF(S234="Sim", "Em ação preparatória", IFERROR(INDEX('[2]Situação-Fase-SituaçãoSite'!$C$2:$C$215,MATCH(1,('[2]Situação-Fase-SituaçãoSite'!$A$2:$A$215=P234)*('[2]Situação-Fase-SituaçãoSite'!$B$2:$B$215=Q234),0)),"Combinação da Situação e Fase inválida"))</f>
        <v>Em ação preparatória</v>
      </c>
      <c r="P234" s="66" t="s">
        <v>1544</v>
      </c>
      <c r="Q234" s="66" t="s">
        <v>851</v>
      </c>
      <c r="R234" s="64">
        <v>0</v>
      </c>
      <c r="S234" s="41" t="s">
        <v>41</v>
      </c>
      <c r="T234" s="41"/>
      <c r="U234" s="65">
        <v>45869</v>
      </c>
      <c r="V234" s="65">
        <v>46599</v>
      </c>
      <c r="W234" s="44"/>
      <c r="X234" s="44"/>
      <c r="Y234" s="44"/>
      <c r="Z234" s="44">
        <v>0</v>
      </c>
      <c r="AA234" s="44">
        <v>0</v>
      </c>
      <c r="AB234" s="44">
        <v>0</v>
      </c>
      <c r="AC234" s="44">
        <v>0</v>
      </c>
      <c r="AD234" s="44">
        <v>0</v>
      </c>
      <c r="AE234" s="44">
        <v>0</v>
      </c>
      <c r="AF234" s="46" t="s">
        <v>1379</v>
      </c>
      <c r="AG234" s="46" t="s">
        <v>152</v>
      </c>
      <c r="AH234" s="46" t="s">
        <v>1380</v>
      </c>
      <c r="AI234" s="47" t="s">
        <v>108</v>
      </c>
      <c r="AJ234" s="27"/>
    </row>
    <row r="235" spans="1:36" hidden="1" x14ac:dyDescent="0.25">
      <c r="A235" s="26">
        <v>100002</v>
      </c>
      <c r="B235" s="26" t="s">
        <v>1381</v>
      </c>
      <c r="C235" s="27" t="s">
        <v>1382</v>
      </c>
      <c r="D235" s="27" t="s">
        <v>100</v>
      </c>
      <c r="E235" s="27" t="s">
        <v>35</v>
      </c>
      <c r="F235" s="27" t="s">
        <v>36</v>
      </c>
      <c r="G235" s="27" t="s">
        <v>101</v>
      </c>
      <c r="H235" s="27" t="s">
        <v>37</v>
      </c>
      <c r="I235" s="27" t="s">
        <v>38</v>
      </c>
      <c r="J235" s="27" t="s">
        <v>43</v>
      </c>
      <c r="K235" s="27" t="s">
        <v>618</v>
      </c>
      <c r="L235" s="27" t="s">
        <v>66</v>
      </c>
      <c r="M235" s="27" t="s">
        <v>578</v>
      </c>
      <c r="N235" s="28">
        <v>45777</v>
      </c>
      <c r="O235" s="40" t="str" cm="1">
        <f t="array" ref="O235">IF(S235="Sim", "Em ação preparatória", IFERROR(INDEX('[2]Situação-Fase-SituaçãoSite'!$C$2:$C$215,MATCH(1,('[2]Situação-Fase-SituaçãoSite'!$A$2:$A$215=P235)*('[2]Situação-Fase-SituaçãoSite'!$B$2:$B$215=Q235),0)),"Combinação da Situação e Fase inválida"))</f>
        <v>Em execução</v>
      </c>
      <c r="P235" s="41" t="s">
        <v>40</v>
      </c>
      <c r="Q235" s="41" t="s">
        <v>61</v>
      </c>
      <c r="R235" s="64">
        <v>81</v>
      </c>
      <c r="S235" s="41" t="s">
        <v>41</v>
      </c>
      <c r="T235" s="41"/>
      <c r="U235" s="65">
        <v>44935</v>
      </c>
      <c r="V235" s="65">
        <v>46249</v>
      </c>
      <c r="W235" s="44"/>
      <c r="X235" s="44"/>
      <c r="Y235" s="44"/>
      <c r="Z235" s="44">
        <v>0</v>
      </c>
      <c r="AA235" s="44">
        <v>0</v>
      </c>
      <c r="AB235" s="44">
        <v>0</v>
      </c>
      <c r="AC235" s="44">
        <v>0</v>
      </c>
      <c r="AD235" s="44">
        <v>0</v>
      </c>
      <c r="AE235" s="44">
        <v>0</v>
      </c>
      <c r="AF235" s="46" t="s">
        <v>1383</v>
      </c>
      <c r="AG235" s="46" t="s">
        <v>478</v>
      </c>
      <c r="AH235" s="46" t="s">
        <v>1384</v>
      </c>
      <c r="AI235" s="47" t="s">
        <v>108</v>
      </c>
      <c r="AJ235" s="27"/>
    </row>
    <row r="236" spans="1:36" hidden="1" x14ac:dyDescent="0.25">
      <c r="A236" s="26">
        <v>100003</v>
      </c>
      <c r="B236" s="26" t="s">
        <v>1385</v>
      </c>
      <c r="C236" s="27" t="s">
        <v>1386</v>
      </c>
      <c r="D236" s="27" t="s">
        <v>100</v>
      </c>
      <c r="E236" s="27" t="s">
        <v>35</v>
      </c>
      <c r="F236" s="27" t="s">
        <v>36</v>
      </c>
      <c r="G236" s="27" t="s">
        <v>101</v>
      </c>
      <c r="H236" s="27" t="s">
        <v>37</v>
      </c>
      <c r="I236" s="27" t="s">
        <v>38</v>
      </c>
      <c r="J236" s="27" t="s">
        <v>43</v>
      </c>
      <c r="K236" s="27" t="s">
        <v>618</v>
      </c>
      <c r="L236" s="27" t="s">
        <v>66</v>
      </c>
      <c r="M236" s="27" t="s">
        <v>578</v>
      </c>
      <c r="N236" s="28">
        <v>45777</v>
      </c>
      <c r="O236" s="40" t="str" cm="1">
        <f t="array" ref="O236">IF(S236="Sim", "Em ação preparatória", IFERROR(INDEX('[2]Situação-Fase-SituaçãoSite'!$C$2:$C$215,MATCH(1,('[2]Situação-Fase-SituaçãoSite'!$A$2:$A$215=P236)*('[2]Situação-Fase-SituaçãoSite'!$B$2:$B$215=Q236),0)),"Combinação da Situação e Fase inválida"))</f>
        <v>Em execução</v>
      </c>
      <c r="P236" s="41" t="s">
        <v>40</v>
      </c>
      <c r="Q236" s="41" t="s">
        <v>61</v>
      </c>
      <c r="R236" s="64">
        <v>60</v>
      </c>
      <c r="S236" s="41" t="s">
        <v>41</v>
      </c>
      <c r="T236" s="41"/>
      <c r="U236" s="65">
        <v>44277</v>
      </c>
      <c r="V236" s="65">
        <v>45838</v>
      </c>
      <c r="W236" s="44"/>
      <c r="X236" s="44"/>
      <c r="Y236" s="44"/>
      <c r="Z236" s="44">
        <v>0</v>
      </c>
      <c r="AA236" s="44">
        <v>0</v>
      </c>
      <c r="AB236" s="44">
        <v>0</v>
      </c>
      <c r="AC236" s="44">
        <v>0</v>
      </c>
      <c r="AD236" s="44">
        <v>0</v>
      </c>
      <c r="AE236" s="44">
        <v>0</v>
      </c>
      <c r="AF236" s="46" t="s">
        <v>1387</v>
      </c>
      <c r="AG236" s="46" t="s">
        <v>1388</v>
      </c>
      <c r="AH236" s="46" t="s">
        <v>1389</v>
      </c>
      <c r="AI236" s="47" t="s">
        <v>108</v>
      </c>
      <c r="AJ236" s="27"/>
    </row>
    <row r="237" spans="1:36" hidden="1" x14ac:dyDescent="0.25">
      <c r="A237" s="26">
        <v>100007</v>
      </c>
      <c r="B237" s="26" t="s">
        <v>1390</v>
      </c>
      <c r="C237" s="27" t="s">
        <v>1391</v>
      </c>
      <c r="D237" s="27" t="s">
        <v>58</v>
      </c>
      <c r="E237" s="27" t="s">
        <v>35</v>
      </c>
      <c r="F237" s="27" t="s">
        <v>36</v>
      </c>
      <c r="G237" s="27" t="s">
        <v>69</v>
      </c>
      <c r="H237" s="27" t="s">
        <v>37</v>
      </c>
      <c r="I237" s="27" t="s">
        <v>38</v>
      </c>
      <c r="J237" s="27" t="s">
        <v>44</v>
      </c>
      <c r="K237" s="27" t="s">
        <v>70</v>
      </c>
      <c r="L237" s="27" t="s">
        <v>66</v>
      </c>
      <c r="N237" s="28">
        <v>45777</v>
      </c>
      <c r="O237" s="40" t="str" cm="1">
        <f t="array" ref="O237">IF(S237="Sim", "Em ação preparatória", IFERROR(INDEX('[2]Situação-Fase-SituaçãoSite'!$C$2:$C$215,MATCH(1,('[2]Situação-Fase-SituaçãoSite'!$A$2:$A$215=P237)*('[2]Situação-Fase-SituaçãoSite'!$B$2:$B$215=Q237),0)),"Combinação da Situação e Fase inválida"))</f>
        <v>Em ação preparatória</v>
      </c>
      <c r="P237" s="41" t="s">
        <v>62</v>
      </c>
      <c r="Q237" s="41" t="s">
        <v>63</v>
      </c>
      <c r="R237" s="64">
        <v>0</v>
      </c>
      <c r="S237" s="41" t="s">
        <v>41</v>
      </c>
      <c r="T237" s="41"/>
      <c r="U237" s="65">
        <v>45688</v>
      </c>
      <c r="V237" s="65">
        <v>46022</v>
      </c>
      <c r="W237" s="44"/>
      <c r="X237" s="44"/>
      <c r="Y237" s="44"/>
      <c r="Z237" s="44">
        <v>0</v>
      </c>
      <c r="AA237" s="44">
        <v>0</v>
      </c>
      <c r="AB237" s="44">
        <v>0</v>
      </c>
      <c r="AC237" s="44">
        <v>0</v>
      </c>
      <c r="AD237" s="44">
        <v>0</v>
      </c>
      <c r="AE237" s="44">
        <v>0</v>
      </c>
      <c r="AF237" s="46" t="s">
        <v>1392</v>
      </c>
      <c r="AG237" s="46" t="s">
        <v>1393</v>
      </c>
      <c r="AH237" s="46" t="s">
        <v>1394</v>
      </c>
      <c r="AI237" s="47" t="s">
        <v>1395</v>
      </c>
      <c r="AJ237" s="27"/>
    </row>
    <row r="238" spans="1:36" hidden="1" x14ac:dyDescent="0.25">
      <c r="A238" s="26">
        <v>119569</v>
      </c>
      <c r="B238" s="26" t="s">
        <v>1396</v>
      </c>
      <c r="C238" s="27" t="s">
        <v>1397</v>
      </c>
      <c r="D238" s="27" t="s">
        <v>770</v>
      </c>
      <c r="E238" s="27" t="s">
        <v>35</v>
      </c>
      <c r="F238" s="27" t="s">
        <v>36</v>
      </c>
      <c r="G238" s="27" t="s">
        <v>770</v>
      </c>
      <c r="H238" s="27" t="s">
        <v>37</v>
      </c>
      <c r="I238" s="27" t="s">
        <v>38</v>
      </c>
      <c r="J238" s="27" t="s">
        <v>781</v>
      </c>
      <c r="K238" s="27" t="s">
        <v>1398</v>
      </c>
      <c r="L238" s="27" t="s">
        <v>66</v>
      </c>
      <c r="N238" s="28">
        <v>45777</v>
      </c>
      <c r="O238" s="40" t="str" cm="1">
        <f t="array" ref="O238">IF(S238="Sim", "Em ação preparatória", IFERROR(INDEX('[2]Situação-Fase-SituaçãoSite'!$C$2:$C$215,MATCH(1,('[2]Situação-Fase-SituaçãoSite'!$A$2:$A$215=P238)*('[2]Situação-Fase-SituaçãoSite'!$B$2:$B$215=Q238),0)),"Combinação da Situação e Fase inválida"))</f>
        <v>Concluído</v>
      </c>
      <c r="P238" s="41" t="s">
        <v>50</v>
      </c>
      <c r="Q238" s="41" t="s">
        <v>67</v>
      </c>
      <c r="R238" s="64">
        <v>100</v>
      </c>
      <c r="S238" s="41" t="s">
        <v>41</v>
      </c>
      <c r="T238" s="41"/>
      <c r="U238" s="65">
        <v>45292</v>
      </c>
      <c r="V238" s="65">
        <v>45657</v>
      </c>
      <c r="W238" s="44"/>
      <c r="X238" s="44"/>
      <c r="Y238" s="44"/>
      <c r="Z238" s="44">
        <v>0</v>
      </c>
      <c r="AA238" s="44">
        <v>0</v>
      </c>
      <c r="AB238" s="44">
        <v>0</v>
      </c>
      <c r="AC238" s="44">
        <v>0</v>
      </c>
      <c r="AD238" s="44">
        <v>0</v>
      </c>
      <c r="AE238" s="44">
        <v>0</v>
      </c>
      <c r="AF238" s="46"/>
      <c r="AG238" s="46"/>
      <c r="AH238" s="46"/>
      <c r="AI238" s="47" t="s">
        <v>783</v>
      </c>
      <c r="AJ238" s="27"/>
    </row>
    <row r="239" spans="1:36" hidden="1" x14ac:dyDescent="0.25">
      <c r="A239" s="26">
        <v>119596</v>
      </c>
      <c r="B239" s="26" t="s">
        <v>1399</v>
      </c>
      <c r="C239" s="27" t="s">
        <v>1400</v>
      </c>
      <c r="D239" s="27" t="s">
        <v>770</v>
      </c>
      <c r="E239" s="27" t="s">
        <v>35</v>
      </c>
      <c r="F239" s="27" t="s">
        <v>36</v>
      </c>
      <c r="G239" s="27" t="s">
        <v>770</v>
      </c>
      <c r="H239" s="27" t="s">
        <v>37</v>
      </c>
      <c r="I239" s="27" t="s">
        <v>38</v>
      </c>
      <c r="J239" s="27" t="s">
        <v>781</v>
      </c>
      <c r="K239" s="27" t="s">
        <v>1398</v>
      </c>
      <c r="L239" s="27" t="s">
        <v>66</v>
      </c>
      <c r="N239" s="28">
        <v>45777</v>
      </c>
      <c r="O239" s="40" t="str" cm="1">
        <f t="array" ref="O239">IF(S239="Sim", "Em ação preparatória", IFERROR(INDEX('[2]Situação-Fase-SituaçãoSite'!$C$2:$C$215,MATCH(1,('[2]Situação-Fase-SituaçãoSite'!$A$2:$A$215=P239)*('[2]Situação-Fase-SituaçãoSite'!$B$2:$B$215=Q239),0)),"Combinação da Situação e Fase inválida"))</f>
        <v>Em ação preparatória</v>
      </c>
      <c r="P239" s="41" t="s">
        <v>62</v>
      </c>
      <c r="Q239" s="41" t="s">
        <v>62</v>
      </c>
      <c r="R239" s="64">
        <v>0</v>
      </c>
      <c r="S239" s="41" t="s">
        <v>41</v>
      </c>
      <c r="T239" s="41"/>
      <c r="U239" s="65">
        <v>45658</v>
      </c>
      <c r="V239" s="65">
        <v>46022</v>
      </c>
      <c r="W239" s="44"/>
      <c r="X239" s="44"/>
      <c r="Y239" s="44"/>
      <c r="Z239" s="44">
        <v>0</v>
      </c>
      <c r="AA239" s="44">
        <v>0</v>
      </c>
      <c r="AB239" s="44">
        <v>0</v>
      </c>
      <c r="AC239" s="44">
        <v>0</v>
      </c>
      <c r="AD239" s="44">
        <v>0</v>
      </c>
      <c r="AE239" s="44">
        <v>0</v>
      </c>
      <c r="AF239" s="46"/>
      <c r="AG239" s="46"/>
      <c r="AH239" s="46"/>
      <c r="AI239" s="47" t="s">
        <v>783</v>
      </c>
      <c r="AJ239" s="27"/>
    </row>
    <row r="240" spans="1:36" hidden="1" x14ac:dyDescent="0.25">
      <c r="A240" s="26">
        <v>119623</v>
      </c>
      <c r="B240" s="26" t="s">
        <v>1401</v>
      </c>
      <c r="C240" s="27" t="s">
        <v>1402</v>
      </c>
      <c r="D240" s="27" t="s">
        <v>770</v>
      </c>
      <c r="E240" s="27" t="s">
        <v>35</v>
      </c>
      <c r="F240" s="27" t="s">
        <v>36</v>
      </c>
      <c r="G240" s="27" t="s">
        <v>770</v>
      </c>
      <c r="H240" s="27" t="s">
        <v>37</v>
      </c>
      <c r="I240" s="27" t="s">
        <v>38</v>
      </c>
      <c r="J240" s="27" t="s">
        <v>781</v>
      </c>
      <c r="K240" s="27" t="s">
        <v>1398</v>
      </c>
      <c r="L240" s="27" t="s">
        <v>66</v>
      </c>
      <c r="N240" s="28">
        <v>45777</v>
      </c>
      <c r="O240" s="40" t="str" cm="1">
        <f t="array" ref="O240">IF(S240="Sim", "Em ação preparatória", IFERROR(INDEX('[2]Situação-Fase-SituaçãoSite'!$C$2:$C$215,MATCH(1,('[2]Situação-Fase-SituaçãoSite'!$A$2:$A$215=P240)*('[2]Situação-Fase-SituaçãoSite'!$B$2:$B$215=Q240),0)),"Combinação da Situação e Fase inválida"))</f>
        <v>Em ação preparatória</v>
      </c>
      <c r="P240" s="41" t="s">
        <v>62</v>
      </c>
      <c r="Q240" s="41" t="s">
        <v>62</v>
      </c>
      <c r="R240" s="64">
        <v>0</v>
      </c>
      <c r="S240" s="41" t="s">
        <v>41</v>
      </c>
      <c r="T240" s="41"/>
      <c r="U240" s="65">
        <v>46023</v>
      </c>
      <c r="V240" s="65">
        <v>46387</v>
      </c>
      <c r="W240" s="44"/>
      <c r="X240" s="44"/>
      <c r="Y240" s="44"/>
      <c r="Z240" s="44">
        <v>0</v>
      </c>
      <c r="AA240" s="44">
        <v>0</v>
      </c>
      <c r="AB240" s="44">
        <v>0</v>
      </c>
      <c r="AC240" s="44">
        <v>0</v>
      </c>
      <c r="AD240" s="44">
        <v>0</v>
      </c>
      <c r="AE240" s="44">
        <v>0</v>
      </c>
      <c r="AF240" s="46"/>
      <c r="AG240" s="46"/>
      <c r="AH240" s="46"/>
      <c r="AI240" s="47" t="s">
        <v>783</v>
      </c>
      <c r="AJ240" s="27"/>
    </row>
    <row r="241" spans="1:36" hidden="1" x14ac:dyDescent="0.25">
      <c r="A241" s="26">
        <v>123662</v>
      </c>
      <c r="B241" s="26" t="s">
        <v>218</v>
      </c>
      <c r="C241" s="27" t="s">
        <v>219</v>
      </c>
      <c r="D241" s="27" t="s">
        <v>65</v>
      </c>
      <c r="E241" s="27" t="s">
        <v>35</v>
      </c>
      <c r="F241" s="27" t="s">
        <v>36</v>
      </c>
      <c r="G241" s="27" t="s">
        <v>101</v>
      </c>
      <c r="H241" s="27" t="s">
        <v>37</v>
      </c>
      <c r="I241" s="27" t="s">
        <v>38</v>
      </c>
      <c r="J241" s="27" t="s">
        <v>211</v>
      </c>
      <c r="K241" s="27" t="s">
        <v>220</v>
      </c>
      <c r="L241" s="27" t="s">
        <v>66</v>
      </c>
      <c r="M241" s="27" t="s">
        <v>213</v>
      </c>
      <c r="N241" s="28">
        <v>45777</v>
      </c>
      <c r="O241" s="40" t="str" cm="1">
        <f t="array" ref="O241">IF(S241="Sim", "Em ação preparatória", IFERROR(INDEX('[2]Situação-Fase-SituaçãoSite'!$C$2:$C$215,MATCH(1,('[2]Situação-Fase-SituaçãoSite'!$A$2:$A$215=P241)*('[2]Situação-Fase-SituaçãoSite'!$B$2:$B$215=Q241),0)),"Combinação da Situação e Fase inválida"))</f>
        <v>Em ação preparatória</v>
      </c>
      <c r="P241" s="41" t="s">
        <v>62</v>
      </c>
      <c r="Q241" s="41" t="s">
        <v>63</v>
      </c>
      <c r="R241" s="64">
        <v>0</v>
      </c>
      <c r="S241" s="41" t="s">
        <v>41</v>
      </c>
      <c r="T241" s="41"/>
      <c r="U241" s="65">
        <v>45373</v>
      </c>
      <c r="V241" s="65">
        <v>47848</v>
      </c>
      <c r="W241" s="44"/>
      <c r="X241" s="44"/>
      <c r="Y241" s="44"/>
      <c r="Z241" s="44">
        <v>0</v>
      </c>
      <c r="AA241" s="44">
        <v>0</v>
      </c>
      <c r="AB241" s="44">
        <v>0</v>
      </c>
      <c r="AC241" s="44">
        <v>0</v>
      </c>
      <c r="AD241" s="44">
        <v>0</v>
      </c>
      <c r="AE241" s="44">
        <v>0</v>
      </c>
      <c r="AF241" s="46" t="s">
        <v>1403</v>
      </c>
      <c r="AG241" s="46" t="s">
        <v>1404</v>
      </c>
      <c r="AH241" s="46" t="s">
        <v>224</v>
      </c>
      <c r="AI241" s="47" t="s">
        <v>225</v>
      </c>
      <c r="AJ241" s="27"/>
    </row>
    <row r="242" spans="1:36" hidden="1" x14ac:dyDescent="0.25">
      <c r="A242" s="26">
        <v>123663</v>
      </c>
      <c r="B242" s="26" t="s">
        <v>1405</v>
      </c>
      <c r="C242" s="27" t="s">
        <v>1406</v>
      </c>
      <c r="D242" s="27" t="s">
        <v>58</v>
      </c>
      <c r="E242" s="27" t="s">
        <v>35</v>
      </c>
      <c r="F242" s="27" t="s">
        <v>36</v>
      </c>
      <c r="G242" s="27" t="s">
        <v>59</v>
      </c>
      <c r="H242" s="27" t="s">
        <v>37</v>
      </c>
      <c r="I242" s="27" t="s">
        <v>38</v>
      </c>
      <c r="J242" s="27" t="s">
        <v>892</v>
      </c>
      <c r="N242" s="28">
        <v>45777</v>
      </c>
      <c r="O242" s="40" t="str" cm="1">
        <f t="array" ref="O242">IF(S242="Sim", "Em ação preparatória", IFERROR(INDEX('[2]Situação-Fase-SituaçãoSite'!$C$2:$C$215,MATCH(1,('[2]Situação-Fase-SituaçãoSite'!$A$2:$A$215=P242)*('[2]Situação-Fase-SituaçãoSite'!$B$2:$B$215=Q242),0)),"Combinação da Situação e Fase inválida"))</f>
        <v>Em execução</v>
      </c>
      <c r="P242" s="41" t="s">
        <v>40</v>
      </c>
      <c r="Q242" s="41" t="s">
        <v>221</v>
      </c>
      <c r="R242" s="64">
        <v>0</v>
      </c>
      <c r="S242" s="41" t="s">
        <v>41</v>
      </c>
      <c r="T242" s="41"/>
      <c r="U242" s="65">
        <v>44774</v>
      </c>
      <c r="V242" s="65">
        <v>46477</v>
      </c>
      <c r="W242" s="44"/>
      <c r="X242" s="44"/>
      <c r="Y242" s="44"/>
      <c r="Z242" s="44">
        <v>0</v>
      </c>
      <c r="AA242" s="44">
        <v>0</v>
      </c>
      <c r="AB242" s="44">
        <v>0</v>
      </c>
      <c r="AC242" s="44">
        <v>0</v>
      </c>
      <c r="AD242" s="44">
        <v>0</v>
      </c>
      <c r="AE242" s="44">
        <v>0</v>
      </c>
      <c r="AF242" s="46"/>
      <c r="AG242" s="46"/>
      <c r="AH242" s="46"/>
      <c r="AI242" s="47"/>
      <c r="AJ242" s="27"/>
    </row>
    <row r="243" spans="1:36" hidden="1" x14ac:dyDescent="0.25">
      <c r="A243" s="26">
        <v>123856</v>
      </c>
      <c r="B243" s="26" t="s">
        <v>1407</v>
      </c>
      <c r="C243" s="27" t="s">
        <v>1407</v>
      </c>
      <c r="D243" s="27" t="s">
        <v>770</v>
      </c>
      <c r="E243" s="27" t="s">
        <v>35</v>
      </c>
      <c r="F243" s="27" t="s">
        <v>36</v>
      </c>
      <c r="G243" s="27" t="s">
        <v>770</v>
      </c>
      <c r="H243" s="27" t="s">
        <v>37</v>
      </c>
      <c r="I243" s="27" t="s">
        <v>38</v>
      </c>
      <c r="J243" s="27" t="s">
        <v>74</v>
      </c>
      <c r="K243" s="27" t="s">
        <v>771</v>
      </c>
      <c r="L243" s="27" t="s">
        <v>1408</v>
      </c>
      <c r="N243" s="28">
        <v>45777</v>
      </c>
      <c r="O243" s="40" t="str" cm="1">
        <f t="array" ref="O243">IF(S243="Sim", "Em ação preparatória", IFERROR(INDEX('[2]Situação-Fase-SituaçãoSite'!$C$2:$C$215,MATCH(1,('[2]Situação-Fase-SituaçãoSite'!$A$2:$A$215=P243)*('[2]Situação-Fase-SituaçãoSite'!$B$2:$B$215=Q243),0)),"Combinação da Situação e Fase inválida"))</f>
        <v>Concluído</v>
      </c>
      <c r="P243" s="41" t="s">
        <v>50</v>
      </c>
      <c r="Q243" s="41" t="s">
        <v>67</v>
      </c>
      <c r="R243" s="64">
        <v>100</v>
      </c>
      <c r="S243" s="41" t="s">
        <v>41</v>
      </c>
      <c r="T243" s="41"/>
      <c r="U243" s="65">
        <v>44927</v>
      </c>
      <c r="V243" s="65">
        <v>45291</v>
      </c>
      <c r="W243" s="44"/>
      <c r="X243" s="44"/>
      <c r="Y243" s="44"/>
      <c r="Z243" s="44">
        <v>0</v>
      </c>
      <c r="AA243" s="44">
        <v>0</v>
      </c>
      <c r="AB243" s="44">
        <v>0</v>
      </c>
      <c r="AC243" s="44">
        <v>0</v>
      </c>
      <c r="AD243" s="44">
        <v>0</v>
      </c>
      <c r="AE243" s="44">
        <v>0</v>
      </c>
      <c r="AF243" s="46"/>
      <c r="AG243" s="46"/>
      <c r="AH243" s="46"/>
      <c r="AI243" s="47"/>
      <c r="AJ243" s="27"/>
    </row>
    <row r="244" spans="1:36" hidden="1" x14ac:dyDescent="0.25">
      <c r="A244" s="26">
        <v>123857</v>
      </c>
      <c r="B244" s="26" t="s">
        <v>1409</v>
      </c>
      <c r="C244" s="27" t="s">
        <v>1409</v>
      </c>
      <c r="D244" s="27" t="s">
        <v>770</v>
      </c>
      <c r="E244" s="27" t="s">
        <v>35</v>
      </c>
      <c r="F244" s="27" t="s">
        <v>36</v>
      </c>
      <c r="G244" s="27" t="s">
        <v>770</v>
      </c>
      <c r="H244" s="27" t="s">
        <v>37</v>
      </c>
      <c r="I244" s="27" t="s">
        <v>38</v>
      </c>
      <c r="J244" s="27" t="s">
        <v>102</v>
      </c>
      <c r="K244" s="27" t="s">
        <v>771</v>
      </c>
      <c r="L244" s="27" t="s">
        <v>1410</v>
      </c>
      <c r="N244" s="28">
        <v>45777</v>
      </c>
      <c r="O244" s="40" t="str" cm="1">
        <f t="array" ref="O244">IF(S244="Sim", "Em ação preparatória", IFERROR(INDEX('[2]Situação-Fase-SituaçãoSite'!$C$2:$C$215,MATCH(1,('[2]Situação-Fase-SituaçãoSite'!$A$2:$A$215=P244)*('[2]Situação-Fase-SituaçãoSite'!$B$2:$B$215=Q244),0)),"Combinação da Situação e Fase inválida"))</f>
        <v>Concluído</v>
      </c>
      <c r="P244" s="41" t="s">
        <v>50</v>
      </c>
      <c r="Q244" s="41" t="s">
        <v>67</v>
      </c>
      <c r="R244" s="64">
        <v>100</v>
      </c>
      <c r="S244" s="41" t="s">
        <v>41</v>
      </c>
      <c r="T244" s="41"/>
      <c r="U244" s="65">
        <v>44927</v>
      </c>
      <c r="V244" s="65">
        <v>45291</v>
      </c>
      <c r="W244" s="44"/>
      <c r="X244" s="44"/>
      <c r="Y244" s="44"/>
      <c r="Z244" s="44">
        <v>0</v>
      </c>
      <c r="AA244" s="44">
        <v>0</v>
      </c>
      <c r="AB244" s="44">
        <v>0</v>
      </c>
      <c r="AC244" s="44">
        <v>0</v>
      </c>
      <c r="AD244" s="44">
        <v>0</v>
      </c>
      <c r="AE244" s="44">
        <v>0</v>
      </c>
      <c r="AF244" s="46"/>
      <c r="AG244" s="46"/>
      <c r="AH244" s="46"/>
      <c r="AI244" s="47"/>
      <c r="AJ244" s="27"/>
    </row>
    <row r="245" spans="1:36" hidden="1" x14ac:dyDescent="0.25">
      <c r="A245" s="26">
        <v>123858</v>
      </c>
      <c r="B245" s="26" t="s">
        <v>1411</v>
      </c>
      <c r="C245" s="27" t="s">
        <v>1411</v>
      </c>
      <c r="D245" s="27" t="s">
        <v>770</v>
      </c>
      <c r="E245" s="27" t="s">
        <v>35</v>
      </c>
      <c r="F245" s="27" t="s">
        <v>36</v>
      </c>
      <c r="G245" s="27" t="s">
        <v>770</v>
      </c>
      <c r="H245" s="27" t="s">
        <v>37</v>
      </c>
      <c r="I245" s="27" t="s">
        <v>38</v>
      </c>
      <c r="J245" s="27" t="s">
        <v>892</v>
      </c>
      <c r="K245" s="27" t="s">
        <v>771</v>
      </c>
      <c r="L245" s="27" t="s">
        <v>1412</v>
      </c>
      <c r="N245" s="28">
        <v>45777</v>
      </c>
      <c r="O245" s="40" t="str" cm="1">
        <f t="array" ref="O245">IF(S245="Sim", "Em ação preparatória", IFERROR(INDEX('[2]Situação-Fase-SituaçãoSite'!$C$2:$C$215,MATCH(1,('[2]Situação-Fase-SituaçãoSite'!$A$2:$A$215=P245)*('[2]Situação-Fase-SituaçãoSite'!$B$2:$B$215=Q245),0)),"Combinação da Situação e Fase inválida"))</f>
        <v>Concluído</v>
      </c>
      <c r="P245" s="41" t="s">
        <v>50</v>
      </c>
      <c r="Q245" s="41" t="s">
        <v>67</v>
      </c>
      <c r="R245" s="64">
        <v>100</v>
      </c>
      <c r="S245" s="41" t="s">
        <v>41</v>
      </c>
      <c r="T245" s="41"/>
      <c r="U245" s="65">
        <v>44927</v>
      </c>
      <c r="V245" s="65">
        <v>45291</v>
      </c>
      <c r="W245" s="44"/>
      <c r="X245" s="44"/>
      <c r="Y245" s="44"/>
      <c r="Z245" s="44">
        <v>0</v>
      </c>
      <c r="AA245" s="44">
        <v>0</v>
      </c>
      <c r="AB245" s="44">
        <v>0</v>
      </c>
      <c r="AC245" s="44">
        <v>0</v>
      </c>
      <c r="AD245" s="44">
        <v>0</v>
      </c>
      <c r="AE245" s="44">
        <v>0</v>
      </c>
      <c r="AF245" s="46"/>
      <c r="AG245" s="46"/>
      <c r="AH245" s="46"/>
      <c r="AI245" s="47"/>
      <c r="AJ245" s="27"/>
    </row>
    <row r="246" spans="1:36" hidden="1" x14ac:dyDescent="0.25">
      <c r="A246" s="26">
        <v>123859</v>
      </c>
      <c r="B246" s="26" t="s">
        <v>1413</v>
      </c>
      <c r="C246" s="27" t="s">
        <v>1413</v>
      </c>
      <c r="D246" s="27" t="s">
        <v>770</v>
      </c>
      <c r="E246" s="27" t="s">
        <v>35</v>
      </c>
      <c r="F246" s="27" t="s">
        <v>36</v>
      </c>
      <c r="G246" s="27" t="s">
        <v>770</v>
      </c>
      <c r="H246" s="27" t="s">
        <v>37</v>
      </c>
      <c r="I246" s="27" t="s">
        <v>38</v>
      </c>
      <c r="J246" s="27" t="s">
        <v>117</v>
      </c>
      <c r="K246" s="27" t="s">
        <v>771</v>
      </c>
      <c r="L246" s="27" t="s">
        <v>1414</v>
      </c>
      <c r="N246" s="28">
        <v>45777</v>
      </c>
      <c r="O246" s="40" t="str" cm="1">
        <f t="array" ref="O246">IF(S246="Sim", "Em ação preparatória", IFERROR(INDEX('[2]Situação-Fase-SituaçãoSite'!$C$2:$C$215,MATCH(1,('[2]Situação-Fase-SituaçãoSite'!$A$2:$A$215=P246)*('[2]Situação-Fase-SituaçãoSite'!$B$2:$B$215=Q246),0)),"Combinação da Situação e Fase inválida"))</f>
        <v>Concluído</v>
      </c>
      <c r="P246" s="41" t="s">
        <v>50</v>
      </c>
      <c r="Q246" s="41" t="s">
        <v>67</v>
      </c>
      <c r="R246" s="64">
        <v>100</v>
      </c>
      <c r="S246" s="41" t="s">
        <v>41</v>
      </c>
      <c r="T246" s="41"/>
      <c r="U246" s="65">
        <v>44927</v>
      </c>
      <c r="V246" s="65">
        <v>45291</v>
      </c>
      <c r="W246" s="44"/>
      <c r="X246" s="44"/>
      <c r="Y246" s="44"/>
      <c r="Z246" s="44">
        <v>0</v>
      </c>
      <c r="AA246" s="44">
        <v>0</v>
      </c>
      <c r="AB246" s="44">
        <v>0</v>
      </c>
      <c r="AC246" s="44">
        <v>0</v>
      </c>
      <c r="AD246" s="44">
        <v>0</v>
      </c>
      <c r="AE246" s="44">
        <v>0</v>
      </c>
      <c r="AF246" s="46"/>
      <c r="AG246" s="46"/>
      <c r="AH246" s="46"/>
      <c r="AI246" s="47"/>
      <c r="AJ246" s="27"/>
    </row>
    <row r="247" spans="1:36" hidden="1" x14ac:dyDescent="0.25">
      <c r="A247" s="26">
        <v>123860</v>
      </c>
      <c r="B247" s="26" t="s">
        <v>1415</v>
      </c>
      <c r="C247" s="27" t="s">
        <v>1415</v>
      </c>
      <c r="D247" s="27" t="s">
        <v>770</v>
      </c>
      <c r="E247" s="27" t="s">
        <v>35</v>
      </c>
      <c r="F247" s="27" t="s">
        <v>36</v>
      </c>
      <c r="G247" s="27" t="s">
        <v>770</v>
      </c>
      <c r="H247" s="27" t="s">
        <v>37</v>
      </c>
      <c r="I247" s="27" t="s">
        <v>38</v>
      </c>
      <c r="J247" s="27" t="s">
        <v>47</v>
      </c>
      <c r="K247" s="27" t="s">
        <v>771</v>
      </c>
      <c r="L247" s="27" t="s">
        <v>1416</v>
      </c>
      <c r="N247" s="28">
        <v>45777</v>
      </c>
      <c r="O247" s="40" t="str" cm="1">
        <f t="array" ref="O247">IF(S247="Sim", "Em ação preparatória", IFERROR(INDEX('[2]Situação-Fase-SituaçãoSite'!$C$2:$C$215,MATCH(1,('[2]Situação-Fase-SituaçãoSite'!$A$2:$A$215=P247)*('[2]Situação-Fase-SituaçãoSite'!$B$2:$B$215=Q247),0)),"Combinação da Situação e Fase inválida"))</f>
        <v>Concluído</v>
      </c>
      <c r="P247" s="41" t="s">
        <v>50</v>
      </c>
      <c r="Q247" s="41" t="s">
        <v>67</v>
      </c>
      <c r="R247" s="64">
        <v>100</v>
      </c>
      <c r="S247" s="41" t="s">
        <v>41</v>
      </c>
      <c r="T247" s="41"/>
      <c r="U247" s="65">
        <v>44927</v>
      </c>
      <c r="V247" s="65">
        <v>45291</v>
      </c>
      <c r="W247" s="44"/>
      <c r="X247" s="44"/>
      <c r="Y247" s="44"/>
      <c r="Z247" s="44">
        <v>0</v>
      </c>
      <c r="AA247" s="44">
        <v>0</v>
      </c>
      <c r="AB247" s="44">
        <v>0</v>
      </c>
      <c r="AC247" s="44">
        <v>0</v>
      </c>
      <c r="AD247" s="44">
        <v>0</v>
      </c>
      <c r="AE247" s="44">
        <v>0</v>
      </c>
      <c r="AF247" s="46"/>
      <c r="AG247" s="46"/>
      <c r="AH247" s="46"/>
      <c r="AI247" s="47"/>
      <c r="AJ247" s="27"/>
    </row>
    <row r="248" spans="1:36" hidden="1" x14ac:dyDescent="0.25">
      <c r="A248" s="26">
        <v>123861</v>
      </c>
      <c r="B248" s="26" t="s">
        <v>1417</v>
      </c>
      <c r="C248" s="27" t="s">
        <v>1417</v>
      </c>
      <c r="D248" s="27" t="s">
        <v>770</v>
      </c>
      <c r="E248" s="27" t="s">
        <v>35</v>
      </c>
      <c r="F248" s="27" t="s">
        <v>36</v>
      </c>
      <c r="G248" s="27" t="s">
        <v>770</v>
      </c>
      <c r="H248" s="27" t="s">
        <v>37</v>
      </c>
      <c r="I248" s="27" t="s">
        <v>38</v>
      </c>
      <c r="J248" s="27" t="s">
        <v>211</v>
      </c>
      <c r="K248" s="27" t="s">
        <v>771</v>
      </c>
      <c r="L248" s="27" t="s">
        <v>1418</v>
      </c>
      <c r="N248" s="28">
        <v>45777</v>
      </c>
      <c r="O248" s="40" t="str" cm="1">
        <f t="array" ref="O248">IF(S248="Sim", "Em ação preparatória", IFERROR(INDEX('[2]Situação-Fase-SituaçãoSite'!$C$2:$C$215,MATCH(1,('[2]Situação-Fase-SituaçãoSite'!$A$2:$A$215=P248)*('[2]Situação-Fase-SituaçãoSite'!$B$2:$B$215=Q248),0)),"Combinação da Situação e Fase inválida"))</f>
        <v>Concluído</v>
      </c>
      <c r="P248" s="41" t="s">
        <v>50</v>
      </c>
      <c r="Q248" s="41" t="s">
        <v>67</v>
      </c>
      <c r="R248" s="64">
        <v>100</v>
      </c>
      <c r="S248" s="41" t="s">
        <v>41</v>
      </c>
      <c r="T248" s="41"/>
      <c r="U248" s="65">
        <v>44927</v>
      </c>
      <c r="V248" s="65">
        <v>45291</v>
      </c>
      <c r="W248" s="44"/>
      <c r="X248" s="44"/>
      <c r="Y248" s="44"/>
      <c r="Z248" s="44">
        <v>0</v>
      </c>
      <c r="AA248" s="44">
        <v>0</v>
      </c>
      <c r="AB248" s="44">
        <v>0</v>
      </c>
      <c r="AC248" s="44">
        <v>0</v>
      </c>
      <c r="AD248" s="44">
        <v>0</v>
      </c>
      <c r="AE248" s="44">
        <v>0</v>
      </c>
      <c r="AF248" s="46"/>
      <c r="AG248" s="46"/>
      <c r="AH248" s="46"/>
      <c r="AI248" s="47"/>
      <c r="AJ248" s="27"/>
    </row>
    <row r="249" spans="1:36" hidden="1" x14ac:dyDescent="0.25">
      <c r="A249" s="26">
        <v>123862</v>
      </c>
      <c r="B249" s="26" t="s">
        <v>1419</v>
      </c>
      <c r="C249" s="27" t="s">
        <v>1419</v>
      </c>
      <c r="D249" s="27" t="s">
        <v>770</v>
      </c>
      <c r="E249" s="27" t="s">
        <v>35</v>
      </c>
      <c r="F249" s="27" t="s">
        <v>36</v>
      </c>
      <c r="G249" s="27" t="s">
        <v>770</v>
      </c>
      <c r="H249" s="27" t="s">
        <v>37</v>
      </c>
      <c r="I249" s="27" t="s">
        <v>38</v>
      </c>
      <c r="J249" s="27" t="s">
        <v>1420</v>
      </c>
      <c r="K249" s="27" t="s">
        <v>771</v>
      </c>
      <c r="L249" s="27" t="s">
        <v>1421</v>
      </c>
      <c r="N249" s="28">
        <v>45777</v>
      </c>
      <c r="O249" s="40" t="str" cm="1">
        <f t="array" ref="O249">IF(S249="Sim", "Em ação preparatória", IFERROR(INDEX('[2]Situação-Fase-SituaçãoSite'!$C$2:$C$215,MATCH(1,('[2]Situação-Fase-SituaçãoSite'!$A$2:$A$215=P249)*('[2]Situação-Fase-SituaçãoSite'!$B$2:$B$215=Q249),0)),"Combinação da Situação e Fase inválida"))</f>
        <v>Concluído</v>
      </c>
      <c r="P249" s="41" t="s">
        <v>50</v>
      </c>
      <c r="Q249" s="41" t="s">
        <v>67</v>
      </c>
      <c r="R249" s="64">
        <v>100</v>
      </c>
      <c r="S249" s="41" t="s">
        <v>41</v>
      </c>
      <c r="T249" s="41"/>
      <c r="U249" s="65">
        <v>44927</v>
      </c>
      <c r="V249" s="65">
        <v>45291</v>
      </c>
      <c r="W249" s="44"/>
      <c r="X249" s="44"/>
      <c r="Y249" s="44"/>
      <c r="Z249" s="44">
        <v>0</v>
      </c>
      <c r="AA249" s="44">
        <v>0</v>
      </c>
      <c r="AB249" s="44">
        <v>0</v>
      </c>
      <c r="AC249" s="44">
        <v>0</v>
      </c>
      <c r="AD249" s="44">
        <v>0</v>
      </c>
      <c r="AE249" s="44">
        <v>0</v>
      </c>
      <c r="AF249" s="46"/>
      <c r="AG249" s="46"/>
      <c r="AH249" s="46"/>
      <c r="AI249" s="47"/>
      <c r="AJ249" s="27"/>
    </row>
    <row r="250" spans="1:36" hidden="1" x14ac:dyDescent="0.25">
      <c r="A250" s="26">
        <v>123863</v>
      </c>
      <c r="B250" s="26" t="s">
        <v>1422</v>
      </c>
      <c r="C250" s="27" t="s">
        <v>1422</v>
      </c>
      <c r="D250" s="27" t="s">
        <v>770</v>
      </c>
      <c r="E250" s="27" t="s">
        <v>35</v>
      </c>
      <c r="F250" s="27" t="s">
        <v>36</v>
      </c>
      <c r="G250" s="27" t="s">
        <v>770</v>
      </c>
      <c r="H250" s="27" t="s">
        <v>37</v>
      </c>
      <c r="I250" s="27" t="s">
        <v>38</v>
      </c>
      <c r="J250" s="27" t="s">
        <v>228</v>
      </c>
      <c r="K250" s="27" t="s">
        <v>771</v>
      </c>
      <c r="L250" s="27" t="s">
        <v>1423</v>
      </c>
      <c r="N250" s="28">
        <v>45777</v>
      </c>
      <c r="O250" s="40" t="str" cm="1">
        <f t="array" ref="O250">IF(S250="Sim", "Em ação preparatória", IFERROR(INDEX('[2]Situação-Fase-SituaçãoSite'!$C$2:$C$215,MATCH(1,('[2]Situação-Fase-SituaçãoSite'!$A$2:$A$215=P250)*('[2]Situação-Fase-SituaçãoSite'!$B$2:$B$215=Q250),0)),"Combinação da Situação e Fase inválida"))</f>
        <v>Concluído</v>
      </c>
      <c r="P250" s="41" t="s">
        <v>50</v>
      </c>
      <c r="Q250" s="41" t="s">
        <v>67</v>
      </c>
      <c r="R250" s="64">
        <v>100</v>
      </c>
      <c r="S250" s="41" t="s">
        <v>41</v>
      </c>
      <c r="T250" s="41"/>
      <c r="U250" s="65">
        <v>44927</v>
      </c>
      <c r="V250" s="65">
        <v>45291</v>
      </c>
      <c r="W250" s="44"/>
      <c r="X250" s="44"/>
      <c r="Y250" s="44"/>
      <c r="Z250" s="44">
        <v>0</v>
      </c>
      <c r="AA250" s="44">
        <v>0</v>
      </c>
      <c r="AB250" s="44">
        <v>0</v>
      </c>
      <c r="AC250" s="44">
        <v>0</v>
      </c>
      <c r="AD250" s="44">
        <v>0</v>
      </c>
      <c r="AE250" s="44">
        <v>0</v>
      </c>
      <c r="AF250" s="46"/>
      <c r="AG250" s="46"/>
      <c r="AH250" s="46"/>
      <c r="AI250" s="47"/>
      <c r="AJ250" s="27"/>
    </row>
    <row r="251" spans="1:36" hidden="1" x14ac:dyDescent="0.25">
      <c r="A251" s="26">
        <v>123864</v>
      </c>
      <c r="B251" s="26" t="s">
        <v>1424</v>
      </c>
      <c r="C251" s="27" t="s">
        <v>1424</v>
      </c>
      <c r="D251" s="27" t="s">
        <v>770</v>
      </c>
      <c r="E251" s="27" t="s">
        <v>35</v>
      </c>
      <c r="F251" s="27" t="s">
        <v>36</v>
      </c>
      <c r="G251" s="27" t="s">
        <v>770</v>
      </c>
      <c r="H251" s="27" t="s">
        <v>37</v>
      </c>
      <c r="I251" s="27" t="s">
        <v>38</v>
      </c>
      <c r="J251" s="27" t="s">
        <v>53</v>
      </c>
      <c r="K251" s="27" t="s">
        <v>771</v>
      </c>
      <c r="L251" s="27" t="s">
        <v>1425</v>
      </c>
      <c r="N251" s="28">
        <v>45777</v>
      </c>
      <c r="O251" s="40" t="str" cm="1">
        <f t="array" ref="O251">IF(S251="Sim", "Em ação preparatória", IFERROR(INDEX('[2]Situação-Fase-SituaçãoSite'!$C$2:$C$215,MATCH(1,('[2]Situação-Fase-SituaçãoSite'!$A$2:$A$215=P251)*('[2]Situação-Fase-SituaçãoSite'!$B$2:$B$215=Q251),0)),"Combinação da Situação e Fase inválida"))</f>
        <v>Concluído</v>
      </c>
      <c r="P251" s="41" t="s">
        <v>50</v>
      </c>
      <c r="Q251" s="41" t="s">
        <v>67</v>
      </c>
      <c r="R251" s="64">
        <v>100</v>
      </c>
      <c r="S251" s="41" t="s">
        <v>41</v>
      </c>
      <c r="T251" s="41"/>
      <c r="U251" s="65">
        <v>44927</v>
      </c>
      <c r="V251" s="65">
        <v>45291</v>
      </c>
      <c r="W251" s="44"/>
      <c r="X251" s="44"/>
      <c r="Y251" s="44"/>
      <c r="Z251" s="44">
        <v>0</v>
      </c>
      <c r="AA251" s="44">
        <v>0</v>
      </c>
      <c r="AB251" s="44">
        <v>0</v>
      </c>
      <c r="AC251" s="44">
        <v>0</v>
      </c>
      <c r="AD251" s="44">
        <v>0</v>
      </c>
      <c r="AE251" s="44">
        <v>0</v>
      </c>
      <c r="AF251" s="46"/>
      <c r="AG251" s="46"/>
      <c r="AH251" s="46"/>
      <c r="AI251" s="47"/>
      <c r="AJ251" s="27"/>
    </row>
    <row r="252" spans="1:36" hidden="1" x14ac:dyDescent="0.25">
      <c r="A252" s="26">
        <v>123865</v>
      </c>
      <c r="B252" s="26" t="s">
        <v>1426</v>
      </c>
      <c r="C252" s="27" t="s">
        <v>1426</v>
      </c>
      <c r="D252" s="27" t="s">
        <v>770</v>
      </c>
      <c r="E252" s="27" t="s">
        <v>35</v>
      </c>
      <c r="F252" s="27" t="s">
        <v>36</v>
      </c>
      <c r="G252" s="27" t="s">
        <v>770</v>
      </c>
      <c r="H252" s="27" t="s">
        <v>37</v>
      </c>
      <c r="I252" s="27" t="s">
        <v>38</v>
      </c>
      <c r="J252" s="27" t="s">
        <v>269</v>
      </c>
      <c r="K252" s="27" t="s">
        <v>771</v>
      </c>
      <c r="L252" s="27" t="s">
        <v>1427</v>
      </c>
      <c r="N252" s="28">
        <v>45777</v>
      </c>
      <c r="O252" s="40" t="str" cm="1">
        <f t="array" ref="O252">IF(S252="Sim", "Em ação preparatória", IFERROR(INDEX('[2]Situação-Fase-SituaçãoSite'!$C$2:$C$215,MATCH(1,('[2]Situação-Fase-SituaçãoSite'!$A$2:$A$215=P252)*('[2]Situação-Fase-SituaçãoSite'!$B$2:$B$215=Q252),0)),"Combinação da Situação e Fase inválida"))</f>
        <v>Concluído</v>
      </c>
      <c r="P252" s="41" t="s">
        <v>50</v>
      </c>
      <c r="Q252" s="41" t="s">
        <v>67</v>
      </c>
      <c r="R252" s="64">
        <v>100</v>
      </c>
      <c r="S252" s="41" t="s">
        <v>41</v>
      </c>
      <c r="T252" s="41"/>
      <c r="U252" s="65">
        <v>44927</v>
      </c>
      <c r="V252" s="65">
        <v>45291</v>
      </c>
      <c r="W252" s="44"/>
      <c r="X252" s="44"/>
      <c r="Y252" s="44"/>
      <c r="Z252" s="44">
        <v>0</v>
      </c>
      <c r="AA252" s="44">
        <v>0</v>
      </c>
      <c r="AB252" s="44">
        <v>0</v>
      </c>
      <c r="AC252" s="44">
        <v>0</v>
      </c>
      <c r="AD252" s="44">
        <v>0</v>
      </c>
      <c r="AE252" s="44">
        <v>0</v>
      </c>
      <c r="AF252" s="46"/>
      <c r="AG252" s="46"/>
      <c r="AH252" s="46"/>
      <c r="AI252" s="47"/>
      <c r="AJ252" s="27"/>
    </row>
    <row r="253" spans="1:36" hidden="1" x14ac:dyDescent="0.25">
      <c r="A253" s="26">
        <v>123866</v>
      </c>
      <c r="B253" s="26" t="s">
        <v>1428</v>
      </c>
      <c r="C253" s="27" t="s">
        <v>1428</v>
      </c>
      <c r="D253" s="27" t="s">
        <v>770</v>
      </c>
      <c r="E253" s="27" t="s">
        <v>35</v>
      </c>
      <c r="F253" s="27" t="s">
        <v>36</v>
      </c>
      <c r="G253" s="27" t="s">
        <v>770</v>
      </c>
      <c r="H253" s="27" t="s">
        <v>37</v>
      </c>
      <c r="I253" s="27" t="s">
        <v>38</v>
      </c>
      <c r="J253" s="27" t="s">
        <v>52</v>
      </c>
      <c r="K253" s="27" t="s">
        <v>771</v>
      </c>
      <c r="L253" s="27" t="s">
        <v>1429</v>
      </c>
      <c r="N253" s="28">
        <v>45777</v>
      </c>
      <c r="O253" s="40" t="str" cm="1">
        <f t="array" ref="O253">IF(S253="Sim", "Em ação preparatória", IFERROR(INDEX('[2]Situação-Fase-SituaçãoSite'!$C$2:$C$215,MATCH(1,('[2]Situação-Fase-SituaçãoSite'!$A$2:$A$215=P253)*('[2]Situação-Fase-SituaçãoSite'!$B$2:$B$215=Q253),0)),"Combinação da Situação e Fase inválida"))</f>
        <v>Concluído</v>
      </c>
      <c r="P253" s="41" t="s">
        <v>50</v>
      </c>
      <c r="Q253" s="41" t="s">
        <v>67</v>
      </c>
      <c r="R253" s="64">
        <v>100</v>
      </c>
      <c r="S253" s="41" t="s">
        <v>41</v>
      </c>
      <c r="T253" s="41"/>
      <c r="U253" s="65">
        <v>44927</v>
      </c>
      <c r="V253" s="65">
        <v>45291</v>
      </c>
      <c r="W253" s="44"/>
      <c r="X253" s="44"/>
      <c r="Y253" s="44"/>
      <c r="Z253" s="44">
        <v>0</v>
      </c>
      <c r="AA253" s="44">
        <v>0</v>
      </c>
      <c r="AB253" s="44">
        <v>0</v>
      </c>
      <c r="AC253" s="44">
        <v>0</v>
      </c>
      <c r="AD253" s="44">
        <v>0</v>
      </c>
      <c r="AE253" s="44">
        <v>0</v>
      </c>
      <c r="AF253" s="46"/>
      <c r="AG253" s="46"/>
      <c r="AH253" s="46"/>
      <c r="AI253" s="47"/>
      <c r="AJ253" s="27"/>
    </row>
    <row r="254" spans="1:36" hidden="1" x14ac:dyDescent="0.25">
      <c r="A254" s="26">
        <v>123867</v>
      </c>
      <c r="B254" s="26" t="s">
        <v>1430</v>
      </c>
      <c r="C254" s="27" t="s">
        <v>1430</v>
      </c>
      <c r="D254" s="27" t="s">
        <v>770</v>
      </c>
      <c r="E254" s="27" t="s">
        <v>35</v>
      </c>
      <c r="F254" s="27" t="s">
        <v>36</v>
      </c>
      <c r="G254" s="27" t="s">
        <v>770</v>
      </c>
      <c r="H254" s="27" t="s">
        <v>37</v>
      </c>
      <c r="I254" s="27" t="s">
        <v>38</v>
      </c>
      <c r="J254" s="27" t="s">
        <v>332</v>
      </c>
      <c r="K254" s="27" t="s">
        <v>771</v>
      </c>
      <c r="L254" s="27" t="s">
        <v>1431</v>
      </c>
      <c r="N254" s="28">
        <v>45777</v>
      </c>
      <c r="O254" s="40" t="str" cm="1">
        <f t="array" ref="O254">IF(S254="Sim", "Em ação preparatória", IFERROR(INDEX('[2]Situação-Fase-SituaçãoSite'!$C$2:$C$215,MATCH(1,('[2]Situação-Fase-SituaçãoSite'!$A$2:$A$215=P254)*('[2]Situação-Fase-SituaçãoSite'!$B$2:$B$215=Q254),0)),"Combinação da Situação e Fase inválida"))</f>
        <v>Concluído</v>
      </c>
      <c r="P254" s="41" t="s">
        <v>50</v>
      </c>
      <c r="Q254" s="41" t="s">
        <v>67</v>
      </c>
      <c r="R254" s="64">
        <v>100</v>
      </c>
      <c r="S254" s="41" t="s">
        <v>41</v>
      </c>
      <c r="T254" s="41"/>
      <c r="U254" s="65">
        <v>44927</v>
      </c>
      <c r="V254" s="65">
        <v>45291</v>
      </c>
      <c r="W254" s="44"/>
      <c r="X254" s="44"/>
      <c r="Y254" s="44"/>
      <c r="Z254" s="44">
        <v>0</v>
      </c>
      <c r="AA254" s="44">
        <v>0</v>
      </c>
      <c r="AB254" s="44">
        <v>0</v>
      </c>
      <c r="AC254" s="44">
        <v>0</v>
      </c>
      <c r="AD254" s="44">
        <v>0</v>
      </c>
      <c r="AE254" s="44">
        <v>0</v>
      </c>
      <c r="AF254" s="46"/>
      <c r="AG254" s="46"/>
      <c r="AH254" s="46"/>
      <c r="AI254" s="47"/>
      <c r="AJ254" s="27"/>
    </row>
    <row r="255" spans="1:36" hidden="1" x14ac:dyDescent="0.25">
      <c r="A255" s="26">
        <v>123868</v>
      </c>
      <c r="B255" s="26" t="s">
        <v>1432</v>
      </c>
      <c r="C255" s="27" t="s">
        <v>1432</v>
      </c>
      <c r="D255" s="27" t="s">
        <v>770</v>
      </c>
      <c r="E255" s="27" t="s">
        <v>35</v>
      </c>
      <c r="F255" s="27" t="s">
        <v>36</v>
      </c>
      <c r="G255" s="27" t="s">
        <v>770</v>
      </c>
      <c r="H255" s="27" t="s">
        <v>37</v>
      </c>
      <c r="I255" s="27" t="s">
        <v>38</v>
      </c>
      <c r="J255" s="27" t="s">
        <v>37</v>
      </c>
      <c r="K255" s="27" t="s">
        <v>771</v>
      </c>
      <c r="L255" s="27" t="s">
        <v>1433</v>
      </c>
      <c r="N255" s="28">
        <v>45777</v>
      </c>
      <c r="O255" s="40" t="str" cm="1">
        <f t="array" ref="O255">IF(S255="Sim", "Em ação preparatória", IFERROR(INDEX('[2]Situação-Fase-SituaçãoSite'!$C$2:$C$215,MATCH(1,('[2]Situação-Fase-SituaçãoSite'!$A$2:$A$215=P255)*('[2]Situação-Fase-SituaçãoSite'!$B$2:$B$215=Q255),0)),"Combinação da Situação e Fase inválida"))</f>
        <v>Concluído</v>
      </c>
      <c r="P255" s="41" t="s">
        <v>50</v>
      </c>
      <c r="Q255" s="41" t="s">
        <v>67</v>
      </c>
      <c r="R255" s="64">
        <v>100</v>
      </c>
      <c r="S255" s="41" t="s">
        <v>41</v>
      </c>
      <c r="T255" s="41"/>
      <c r="U255" s="65">
        <v>44927</v>
      </c>
      <c r="V255" s="65">
        <v>45291</v>
      </c>
      <c r="W255" s="44"/>
      <c r="X255" s="44"/>
      <c r="Y255" s="44"/>
      <c r="Z255" s="44">
        <v>0</v>
      </c>
      <c r="AA255" s="44">
        <v>0</v>
      </c>
      <c r="AB255" s="44">
        <v>0</v>
      </c>
      <c r="AC255" s="44">
        <v>0</v>
      </c>
      <c r="AD255" s="44">
        <v>0</v>
      </c>
      <c r="AE255" s="44">
        <v>0</v>
      </c>
      <c r="AF255" s="46"/>
      <c r="AG255" s="46"/>
      <c r="AH255" s="46"/>
      <c r="AI255" s="47"/>
      <c r="AJ255" s="27"/>
    </row>
    <row r="256" spans="1:36" hidden="1" x14ac:dyDescent="0.25">
      <c r="A256" s="26">
        <v>123869</v>
      </c>
      <c r="B256" s="26" t="s">
        <v>1434</v>
      </c>
      <c r="C256" s="27" t="s">
        <v>1434</v>
      </c>
      <c r="D256" s="27" t="s">
        <v>770</v>
      </c>
      <c r="E256" s="27" t="s">
        <v>35</v>
      </c>
      <c r="F256" s="27" t="s">
        <v>36</v>
      </c>
      <c r="G256" s="27" t="s">
        <v>770</v>
      </c>
      <c r="H256" s="27" t="s">
        <v>37</v>
      </c>
      <c r="I256" s="27" t="s">
        <v>38</v>
      </c>
      <c r="J256" s="27" t="s">
        <v>382</v>
      </c>
      <c r="K256" s="27" t="s">
        <v>771</v>
      </c>
      <c r="L256" s="27" t="s">
        <v>1435</v>
      </c>
      <c r="N256" s="28">
        <v>45777</v>
      </c>
      <c r="O256" s="40" t="str" cm="1">
        <f t="array" ref="O256">IF(S256="Sim", "Em ação preparatória", IFERROR(INDEX('[2]Situação-Fase-SituaçãoSite'!$C$2:$C$215,MATCH(1,('[2]Situação-Fase-SituaçãoSite'!$A$2:$A$215=P256)*('[2]Situação-Fase-SituaçãoSite'!$B$2:$B$215=Q256),0)),"Combinação da Situação e Fase inválida"))</f>
        <v>Concluído</v>
      </c>
      <c r="P256" s="41" t="s">
        <v>50</v>
      </c>
      <c r="Q256" s="41" t="s">
        <v>67</v>
      </c>
      <c r="R256" s="64">
        <v>100</v>
      </c>
      <c r="S256" s="41" t="s">
        <v>41</v>
      </c>
      <c r="T256" s="41"/>
      <c r="U256" s="65">
        <v>44927</v>
      </c>
      <c r="V256" s="65">
        <v>45291</v>
      </c>
      <c r="W256" s="44"/>
      <c r="X256" s="44"/>
      <c r="Y256" s="44"/>
      <c r="Z256" s="44">
        <v>0</v>
      </c>
      <c r="AA256" s="44">
        <v>0</v>
      </c>
      <c r="AB256" s="44">
        <v>0</v>
      </c>
      <c r="AC256" s="44">
        <v>0</v>
      </c>
      <c r="AD256" s="44">
        <v>0</v>
      </c>
      <c r="AE256" s="44">
        <v>0</v>
      </c>
      <c r="AF256" s="46"/>
      <c r="AG256" s="46"/>
      <c r="AH256" s="46"/>
      <c r="AI256" s="47"/>
      <c r="AJ256" s="27"/>
    </row>
    <row r="257" spans="1:36" hidden="1" x14ac:dyDescent="0.25">
      <c r="A257" s="26">
        <v>123870</v>
      </c>
      <c r="B257" s="26" t="s">
        <v>1436</v>
      </c>
      <c r="C257" s="27" t="s">
        <v>1436</v>
      </c>
      <c r="D257" s="27" t="s">
        <v>770</v>
      </c>
      <c r="E257" s="27" t="s">
        <v>35</v>
      </c>
      <c r="F257" s="27" t="s">
        <v>36</v>
      </c>
      <c r="G257" s="27" t="s">
        <v>770</v>
      </c>
      <c r="H257" s="27" t="s">
        <v>37</v>
      </c>
      <c r="I257" s="27" t="s">
        <v>38</v>
      </c>
      <c r="J257" s="27" t="s">
        <v>436</v>
      </c>
      <c r="K257" s="27" t="s">
        <v>771</v>
      </c>
      <c r="L257" s="27" t="s">
        <v>1437</v>
      </c>
      <c r="N257" s="28">
        <v>45777</v>
      </c>
      <c r="O257" s="40" t="str" cm="1">
        <f t="array" ref="O257">IF(S257="Sim", "Em ação preparatória", IFERROR(INDEX('[2]Situação-Fase-SituaçãoSite'!$C$2:$C$215,MATCH(1,('[2]Situação-Fase-SituaçãoSite'!$A$2:$A$215=P257)*('[2]Situação-Fase-SituaçãoSite'!$B$2:$B$215=Q257),0)),"Combinação da Situação e Fase inválida"))</f>
        <v>Concluído</v>
      </c>
      <c r="P257" s="41" t="s">
        <v>50</v>
      </c>
      <c r="Q257" s="41" t="s">
        <v>67</v>
      </c>
      <c r="R257" s="64">
        <v>100</v>
      </c>
      <c r="S257" s="41" t="s">
        <v>41</v>
      </c>
      <c r="T257" s="41"/>
      <c r="U257" s="65">
        <v>44927</v>
      </c>
      <c r="V257" s="65">
        <v>45291</v>
      </c>
      <c r="W257" s="44"/>
      <c r="X257" s="44"/>
      <c r="Y257" s="44"/>
      <c r="Z257" s="44">
        <v>0</v>
      </c>
      <c r="AA257" s="44">
        <v>0</v>
      </c>
      <c r="AB257" s="44">
        <v>0</v>
      </c>
      <c r="AC257" s="44">
        <v>0</v>
      </c>
      <c r="AD257" s="44">
        <v>0</v>
      </c>
      <c r="AE257" s="44">
        <v>0</v>
      </c>
      <c r="AF257" s="46"/>
      <c r="AG257" s="46"/>
      <c r="AH257" s="46"/>
      <c r="AI257" s="47"/>
      <c r="AJ257" s="27"/>
    </row>
    <row r="258" spans="1:36" hidden="1" x14ac:dyDescent="0.25">
      <c r="A258" s="26">
        <v>123871</v>
      </c>
      <c r="B258" s="26" t="s">
        <v>1438</v>
      </c>
      <c r="C258" s="27" t="s">
        <v>1438</v>
      </c>
      <c r="D258" s="27" t="s">
        <v>770</v>
      </c>
      <c r="E258" s="27" t="s">
        <v>35</v>
      </c>
      <c r="F258" s="27" t="s">
        <v>36</v>
      </c>
      <c r="G258" s="27" t="s">
        <v>770</v>
      </c>
      <c r="H258" s="27" t="s">
        <v>37</v>
      </c>
      <c r="I258" s="27" t="s">
        <v>38</v>
      </c>
      <c r="J258" s="27" t="s">
        <v>451</v>
      </c>
      <c r="K258" s="27" t="s">
        <v>771</v>
      </c>
      <c r="L258" s="27" t="s">
        <v>1439</v>
      </c>
      <c r="N258" s="28">
        <v>45777</v>
      </c>
      <c r="O258" s="40" t="str" cm="1">
        <f t="array" ref="O258">IF(S258="Sim", "Em ação preparatória", IFERROR(INDEX('[2]Situação-Fase-SituaçãoSite'!$C$2:$C$215,MATCH(1,('[2]Situação-Fase-SituaçãoSite'!$A$2:$A$215=P258)*('[2]Situação-Fase-SituaçãoSite'!$B$2:$B$215=Q258),0)),"Combinação da Situação e Fase inválida"))</f>
        <v>Concluído</v>
      </c>
      <c r="P258" s="41" t="s">
        <v>50</v>
      </c>
      <c r="Q258" s="41" t="s">
        <v>67</v>
      </c>
      <c r="R258" s="64">
        <v>100</v>
      </c>
      <c r="S258" s="41" t="s">
        <v>41</v>
      </c>
      <c r="T258" s="41"/>
      <c r="U258" s="65">
        <v>44927</v>
      </c>
      <c r="V258" s="65">
        <v>45291</v>
      </c>
      <c r="W258" s="44"/>
      <c r="X258" s="44"/>
      <c r="Y258" s="44"/>
      <c r="Z258" s="44">
        <v>0</v>
      </c>
      <c r="AA258" s="44">
        <v>0</v>
      </c>
      <c r="AB258" s="44">
        <v>0</v>
      </c>
      <c r="AC258" s="44">
        <v>0</v>
      </c>
      <c r="AD258" s="44">
        <v>0</v>
      </c>
      <c r="AE258" s="44">
        <v>0</v>
      </c>
      <c r="AF258" s="46"/>
      <c r="AG258" s="46"/>
      <c r="AH258" s="46"/>
      <c r="AI258" s="47"/>
      <c r="AJ258" s="27"/>
    </row>
    <row r="259" spans="1:36" hidden="1" x14ac:dyDescent="0.25">
      <c r="A259" s="26">
        <v>123872</v>
      </c>
      <c r="B259" s="26" t="s">
        <v>1440</v>
      </c>
      <c r="C259" s="27" t="s">
        <v>1440</v>
      </c>
      <c r="D259" s="27" t="s">
        <v>770</v>
      </c>
      <c r="E259" s="27" t="s">
        <v>35</v>
      </c>
      <c r="F259" s="27" t="s">
        <v>36</v>
      </c>
      <c r="G259" s="27" t="s">
        <v>770</v>
      </c>
      <c r="H259" s="27" t="s">
        <v>37</v>
      </c>
      <c r="I259" s="27" t="s">
        <v>38</v>
      </c>
      <c r="J259" s="27" t="s">
        <v>475</v>
      </c>
      <c r="K259" s="27" t="s">
        <v>771</v>
      </c>
      <c r="L259" s="27" t="s">
        <v>1441</v>
      </c>
      <c r="N259" s="28">
        <v>45777</v>
      </c>
      <c r="O259" s="40" t="str" cm="1">
        <f t="array" ref="O259">IF(S259="Sim", "Em ação preparatória", IFERROR(INDEX('[2]Situação-Fase-SituaçãoSite'!$C$2:$C$215,MATCH(1,('[2]Situação-Fase-SituaçãoSite'!$A$2:$A$215=P259)*('[2]Situação-Fase-SituaçãoSite'!$B$2:$B$215=Q259),0)),"Combinação da Situação e Fase inválida"))</f>
        <v>Concluído</v>
      </c>
      <c r="P259" s="41" t="s">
        <v>50</v>
      </c>
      <c r="Q259" s="41" t="s">
        <v>67</v>
      </c>
      <c r="R259" s="64">
        <v>100</v>
      </c>
      <c r="S259" s="41" t="s">
        <v>41</v>
      </c>
      <c r="T259" s="41"/>
      <c r="U259" s="65">
        <v>44927</v>
      </c>
      <c r="V259" s="65">
        <v>45291</v>
      </c>
      <c r="W259" s="44"/>
      <c r="X259" s="44"/>
      <c r="Y259" s="44"/>
      <c r="Z259" s="44">
        <v>0</v>
      </c>
      <c r="AA259" s="44">
        <v>0</v>
      </c>
      <c r="AB259" s="44">
        <v>0</v>
      </c>
      <c r="AC259" s="44">
        <v>0</v>
      </c>
      <c r="AD259" s="44">
        <v>0</v>
      </c>
      <c r="AE259" s="44">
        <v>0</v>
      </c>
      <c r="AF259" s="46"/>
      <c r="AG259" s="46"/>
      <c r="AH259" s="46"/>
      <c r="AI259" s="47"/>
      <c r="AJ259" s="27"/>
    </row>
    <row r="260" spans="1:36" hidden="1" x14ac:dyDescent="0.25">
      <c r="A260" s="26">
        <v>123873</v>
      </c>
      <c r="B260" s="26" t="s">
        <v>1442</v>
      </c>
      <c r="C260" s="27" t="s">
        <v>1442</v>
      </c>
      <c r="D260" s="27" t="s">
        <v>770</v>
      </c>
      <c r="E260" s="27" t="s">
        <v>35</v>
      </c>
      <c r="F260" s="27" t="s">
        <v>36</v>
      </c>
      <c r="G260" s="27" t="s">
        <v>770</v>
      </c>
      <c r="H260" s="27" t="s">
        <v>37</v>
      </c>
      <c r="I260" s="27" t="s">
        <v>38</v>
      </c>
      <c r="J260" s="27" t="s">
        <v>49</v>
      </c>
      <c r="K260" s="27" t="s">
        <v>771</v>
      </c>
      <c r="L260" s="27" t="s">
        <v>1443</v>
      </c>
      <c r="N260" s="28">
        <v>45777</v>
      </c>
      <c r="O260" s="40" t="str" cm="1">
        <f t="array" ref="O260">IF(S260="Sim", "Em ação preparatória", IFERROR(INDEX('[2]Situação-Fase-SituaçãoSite'!$C$2:$C$215,MATCH(1,('[2]Situação-Fase-SituaçãoSite'!$A$2:$A$215=P260)*('[2]Situação-Fase-SituaçãoSite'!$B$2:$B$215=Q260),0)),"Combinação da Situação e Fase inválida"))</f>
        <v>Concluído</v>
      </c>
      <c r="P260" s="41" t="s">
        <v>50</v>
      </c>
      <c r="Q260" s="41" t="s">
        <v>67</v>
      </c>
      <c r="R260" s="64">
        <v>100</v>
      </c>
      <c r="S260" s="41" t="s">
        <v>41</v>
      </c>
      <c r="T260" s="41"/>
      <c r="U260" s="65">
        <v>44927</v>
      </c>
      <c r="V260" s="65">
        <v>45291</v>
      </c>
      <c r="W260" s="44"/>
      <c r="X260" s="44"/>
      <c r="Y260" s="44"/>
      <c r="Z260" s="44">
        <v>0</v>
      </c>
      <c r="AA260" s="44">
        <v>0</v>
      </c>
      <c r="AB260" s="44">
        <v>0</v>
      </c>
      <c r="AC260" s="44">
        <v>0</v>
      </c>
      <c r="AD260" s="44">
        <v>0</v>
      </c>
      <c r="AE260" s="44">
        <v>0</v>
      </c>
      <c r="AF260" s="46"/>
      <c r="AG260" s="46"/>
      <c r="AH260" s="46"/>
      <c r="AI260" s="47"/>
      <c r="AJ260" s="27"/>
    </row>
    <row r="261" spans="1:36" hidden="1" x14ac:dyDescent="0.25">
      <c r="A261" s="26">
        <v>123874</v>
      </c>
      <c r="B261" s="26" t="s">
        <v>1444</v>
      </c>
      <c r="C261" s="27" t="s">
        <v>1444</v>
      </c>
      <c r="D261" s="27" t="s">
        <v>770</v>
      </c>
      <c r="E261" s="27" t="s">
        <v>35</v>
      </c>
      <c r="F261" s="27" t="s">
        <v>36</v>
      </c>
      <c r="G261" s="27" t="s">
        <v>770</v>
      </c>
      <c r="H261" s="27" t="s">
        <v>37</v>
      </c>
      <c r="I261" s="27" t="s">
        <v>38</v>
      </c>
      <c r="J261" s="27" t="s">
        <v>42</v>
      </c>
      <c r="K261" s="27" t="s">
        <v>771</v>
      </c>
      <c r="L261" s="27" t="s">
        <v>1445</v>
      </c>
      <c r="N261" s="28">
        <v>45777</v>
      </c>
      <c r="O261" s="40" t="str" cm="1">
        <f t="array" ref="O261">IF(S261="Sim", "Em ação preparatória", IFERROR(INDEX('[2]Situação-Fase-SituaçãoSite'!$C$2:$C$215,MATCH(1,('[2]Situação-Fase-SituaçãoSite'!$A$2:$A$215=P261)*('[2]Situação-Fase-SituaçãoSite'!$B$2:$B$215=Q261),0)),"Combinação da Situação e Fase inválida"))</f>
        <v>Concluído</v>
      </c>
      <c r="P261" s="41" t="s">
        <v>50</v>
      </c>
      <c r="Q261" s="41" t="s">
        <v>67</v>
      </c>
      <c r="R261" s="64">
        <v>100</v>
      </c>
      <c r="S261" s="41" t="s">
        <v>41</v>
      </c>
      <c r="T261" s="41"/>
      <c r="U261" s="65">
        <v>44927</v>
      </c>
      <c r="V261" s="65">
        <v>45291</v>
      </c>
      <c r="W261" s="44"/>
      <c r="X261" s="44"/>
      <c r="Y261" s="44"/>
      <c r="Z261" s="44">
        <v>0</v>
      </c>
      <c r="AA261" s="44">
        <v>0</v>
      </c>
      <c r="AB261" s="44">
        <v>0</v>
      </c>
      <c r="AC261" s="44">
        <v>0</v>
      </c>
      <c r="AD261" s="44">
        <v>0</v>
      </c>
      <c r="AE261" s="44">
        <v>0</v>
      </c>
      <c r="AF261" s="46"/>
      <c r="AG261" s="46"/>
      <c r="AH261" s="46"/>
      <c r="AI261" s="47"/>
      <c r="AJ261" s="27"/>
    </row>
    <row r="262" spans="1:36" hidden="1" x14ac:dyDescent="0.25">
      <c r="A262" s="26">
        <v>123875</v>
      </c>
      <c r="B262" s="26" t="s">
        <v>1446</v>
      </c>
      <c r="C262" s="27" t="s">
        <v>1446</v>
      </c>
      <c r="D262" s="27" t="s">
        <v>770</v>
      </c>
      <c r="E262" s="27" t="s">
        <v>35</v>
      </c>
      <c r="F262" s="27" t="s">
        <v>36</v>
      </c>
      <c r="G262" s="27" t="s">
        <v>770</v>
      </c>
      <c r="H262" s="27" t="s">
        <v>37</v>
      </c>
      <c r="I262" s="27" t="s">
        <v>38</v>
      </c>
      <c r="J262" s="27" t="s">
        <v>532</v>
      </c>
      <c r="K262" s="27" t="s">
        <v>771</v>
      </c>
      <c r="L262" s="27" t="s">
        <v>1447</v>
      </c>
      <c r="N262" s="28">
        <v>45777</v>
      </c>
      <c r="O262" s="40" t="str" cm="1">
        <f t="array" ref="O262">IF(S262="Sim", "Em ação preparatória", IFERROR(INDEX('[2]Situação-Fase-SituaçãoSite'!$C$2:$C$215,MATCH(1,('[2]Situação-Fase-SituaçãoSite'!$A$2:$A$215=P262)*('[2]Situação-Fase-SituaçãoSite'!$B$2:$B$215=Q262),0)),"Combinação da Situação e Fase inválida"))</f>
        <v>Concluído</v>
      </c>
      <c r="P262" s="41" t="s">
        <v>50</v>
      </c>
      <c r="Q262" s="41" t="s">
        <v>67</v>
      </c>
      <c r="R262" s="64">
        <v>100</v>
      </c>
      <c r="S262" s="41" t="s">
        <v>41</v>
      </c>
      <c r="T262" s="41"/>
      <c r="U262" s="65">
        <v>44927</v>
      </c>
      <c r="V262" s="65">
        <v>45291</v>
      </c>
      <c r="W262" s="44"/>
      <c r="X262" s="44"/>
      <c r="Y262" s="44"/>
      <c r="Z262" s="44">
        <v>0</v>
      </c>
      <c r="AA262" s="44">
        <v>0</v>
      </c>
      <c r="AB262" s="44">
        <v>0</v>
      </c>
      <c r="AC262" s="44">
        <v>0</v>
      </c>
      <c r="AD262" s="44">
        <v>0</v>
      </c>
      <c r="AE262" s="44">
        <v>0</v>
      </c>
      <c r="AF262" s="46"/>
      <c r="AG262" s="46"/>
      <c r="AH262" s="46"/>
      <c r="AI262" s="47"/>
      <c r="AJ262" s="27"/>
    </row>
    <row r="263" spans="1:36" hidden="1" x14ac:dyDescent="0.25">
      <c r="A263" s="26">
        <v>123876</v>
      </c>
      <c r="B263" s="26" t="s">
        <v>1448</v>
      </c>
      <c r="C263" s="27" t="s">
        <v>1448</v>
      </c>
      <c r="D263" s="27" t="s">
        <v>770</v>
      </c>
      <c r="E263" s="27" t="s">
        <v>35</v>
      </c>
      <c r="F263" s="27" t="s">
        <v>36</v>
      </c>
      <c r="G263" s="27" t="s">
        <v>770</v>
      </c>
      <c r="H263" s="27" t="s">
        <v>37</v>
      </c>
      <c r="I263" s="27" t="s">
        <v>38</v>
      </c>
      <c r="J263" s="27" t="s">
        <v>55</v>
      </c>
      <c r="K263" s="27" t="s">
        <v>771</v>
      </c>
      <c r="L263" s="27" t="s">
        <v>1449</v>
      </c>
      <c r="N263" s="28">
        <v>45777</v>
      </c>
      <c r="O263" s="40" t="str" cm="1">
        <f t="array" ref="O263">IF(S263="Sim", "Em ação preparatória", IFERROR(INDEX('[2]Situação-Fase-SituaçãoSite'!$C$2:$C$215,MATCH(1,('[2]Situação-Fase-SituaçãoSite'!$A$2:$A$215=P263)*('[2]Situação-Fase-SituaçãoSite'!$B$2:$B$215=Q263),0)),"Combinação da Situação e Fase inválida"))</f>
        <v>Concluído</v>
      </c>
      <c r="P263" s="41" t="s">
        <v>50</v>
      </c>
      <c r="Q263" s="41" t="s">
        <v>67</v>
      </c>
      <c r="R263" s="64">
        <v>100</v>
      </c>
      <c r="S263" s="41" t="s">
        <v>41</v>
      </c>
      <c r="T263" s="41"/>
      <c r="U263" s="65">
        <v>44927</v>
      </c>
      <c r="V263" s="65">
        <v>45291</v>
      </c>
      <c r="W263" s="44"/>
      <c r="X263" s="44"/>
      <c r="Y263" s="44"/>
      <c r="Z263" s="44">
        <v>0</v>
      </c>
      <c r="AA263" s="44">
        <v>0</v>
      </c>
      <c r="AB263" s="44">
        <v>0</v>
      </c>
      <c r="AC263" s="44">
        <v>0</v>
      </c>
      <c r="AD263" s="44">
        <v>0</v>
      </c>
      <c r="AE263" s="44">
        <v>0</v>
      </c>
      <c r="AF263" s="46"/>
      <c r="AG263" s="46"/>
      <c r="AH263" s="46"/>
      <c r="AI263" s="47"/>
      <c r="AJ263" s="27"/>
    </row>
    <row r="264" spans="1:36" hidden="1" x14ac:dyDescent="0.25">
      <c r="A264" s="26">
        <v>123877</v>
      </c>
      <c r="B264" s="26" t="s">
        <v>1450</v>
      </c>
      <c r="C264" s="27" t="s">
        <v>1450</v>
      </c>
      <c r="D264" s="27" t="s">
        <v>770</v>
      </c>
      <c r="E264" s="27" t="s">
        <v>35</v>
      </c>
      <c r="F264" s="27" t="s">
        <v>36</v>
      </c>
      <c r="G264" s="27" t="s">
        <v>770</v>
      </c>
      <c r="H264" s="27" t="s">
        <v>37</v>
      </c>
      <c r="I264" s="27" t="s">
        <v>38</v>
      </c>
      <c r="J264" s="27" t="s">
        <v>570</v>
      </c>
      <c r="K264" s="27" t="s">
        <v>771</v>
      </c>
      <c r="L264" s="27" t="s">
        <v>1451</v>
      </c>
      <c r="N264" s="28">
        <v>45777</v>
      </c>
      <c r="O264" s="40" t="str" cm="1">
        <f t="array" ref="O264">IF(S264="Sim", "Em ação preparatória", IFERROR(INDEX('[2]Situação-Fase-SituaçãoSite'!$C$2:$C$215,MATCH(1,('[2]Situação-Fase-SituaçãoSite'!$A$2:$A$215=P264)*('[2]Situação-Fase-SituaçãoSite'!$B$2:$B$215=Q264),0)),"Combinação da Situação e Fase inválida"))</f>
        <v>Concluído</v>
      </c>
      <c r="P264" s="41" t="s">
        <v>50</v>
      </c>
      <c r="Q264" s="41" t="s">
        <v>67</v>
      </c>
      <c r="R264" s="64">
        <v>100</v>
      </c>
      <c r="S264" s="41" t="s">
        <v>41</v>
      </c>
      <c r="T264" s="41"/>
      <c r="U264" s="65">
        <v>44927</v>
      </c>
      <c r="V264" s="65">
        <v>45291</v>
      </c>
      <c r="W264" s="44"/>
      <c r="X264" s="44"/>
      <c r="Y264" s="44"/>
      <c r="Z264" s="44">
        <v>0</v>
      </c>
      <c r="AA264" s="44">
        <v>0</v>
      </c>
      <c r="AB264" s="44">
        <v>0</v>
      </c>
      <c r="AC264" s="44">
        <v>0</v>
      </c>
      <c r="AD264" s="44">
        <v>0</v>
      </c>
      <c r="AE264" s="44">
        <v>0</v>
      </c>
      <c r="AF264" s="46"/>
      <c r="AG264" s="46"/>
      <c r="AH264" s="46"/>
      <c r="AI264" s="47"/>
      <c r="AJ264" s="27"/>
    </row>
    <row r="265" spans="1:36" hidden="1" x14ac:dyDescent="0.25">
      <c r="A265" s="26">
        <v>123878</v>
      </c>
      <c r="B265" s="26" t="s">
        <v>1452</v>
      </c>
      <c r="C265" s="27" t="s">
        <v>1452</v>
      </c>
      <c r="D265" s="27" t="s">
        <v>770</v>
      </c>
      <c r="E265" s="27" t="s">
        <v>35</v>
      </c>
      <c r="F265" s="27" t="s">
        <v>36</v>
      </c>
      <c r="G265" s="27" t="s">
        <v>770</v>
      </c>
      <c r="H265" s="27" t="s">
        <v>37</v>
      </c>
      <c r="I265" s="27" t="s">
        <v>38</v>
      </c>
      <c r="J265" s="27" t="s">
        <v>43</v>
      </c>
      <c r="K265" s="27" t="s">
        <v>771</v>
      </c>
      <c r="L265" s="27" t="s">
        <v>1453</v>
      </c>
      <c r="N265" s="28">
        <v>45777</v>
      </c>
      <c r="O265" s="40" t="str" cm="1">
        <f t="array" ref="O265">IF(S265="Sim", "Em ação preparatória", IFERROR(INDEX('[2]Situação-Fase-SituaçãoSite'!$C$2:$C$215,MATCH(1,('[2]Situação-Fase-SituaçãoSite'!$A$2:$A$215=P265)*('[2]Situação-Fase-SituaçãoSite'!$B$2:$B$215=Q265),0)),"Combinação da Situação e Fase inválida"))</f>
        <v>Concluído</v>
      </c>
      <c r="P265" s="41" t="s">
        <v>50</v>
      </c>
      <c r="Q265" s="41" t="s">
        <v>67</v>
      </c>
      <c r="R265" s="64">
        <v>100</v>
      </c>
      <c r="S265" s="41" t="s">
        <v>41</v>
      </c>
      <c r="T265" s="41"/>
      <c r="U265" s="65">
        <v>44927</v>
      </c>
      <c r="V265" s="65">
        <v>45291</v>
      </c>
      <c r="W265" s="44"/>
      <c r="X265" s="44"/>
      <c r="Y265" s="44"/>
      <c r="Z265" s="44">
        <v>0</v>
      </c>
      <c r="AA265" s="44">
        <v>0</v>
      </c>
      <c r="AB265" s="44">
        <v>0</v>
      </c>
      <c r="AC265" s="44">
        <v>0</v>
      </c>
      <c r="AD265" s="44">
        <v>0</v>
      </c>
      <c r="AE265" s="44">
        <v>0</v>
      </c>
      <c r="AF265" s="46"/>
      <c r="AG265" s="46"/>
      <c r="AH265" s="46"/>
      <c r="AI265" s="47"/>
      <c r="AJ265" s="27"/>
    </row>
    <row r="266" spans="1:36" hidden="1" x14ac:dyDescent="0.25">
      <c r="A266" s="26">
        <v>123879</v>
      </c>
      <c r="B266" s="26" t="s">
        <v>1454</v>
      </c>
      <c r="C266" s="27" t="s">
        <v>1454</v>
      </c>
      <c r="D266" s="27" t="s">
        <v>770</v>
      </c>
      <c r="E266" s="27" t="s">
        <v>35</v>
      </c>
      <c r="F266" s="27" t="s">
        <v>36</v>
      </c>
      <c r="G266" s="27" t="s">
        <v>770</v>
      </c>
      <c r="H266" s="27" t="s">
        <v>37</v>
      </c>
      <c r="I266" s="27" t="s">
        <v>38</v>
      </c>
      <c r="J266" s="27" t="s">
        <v>48</v>
      </c>
      <c r="K266" s="27" t="s">
        <v>771</v>
      </c>
      <c r="L266" s="27" t="s">
        <v>1455</v>
      </c>
      <c r="N266" s="28">
        <v>45777</v>
      </c>
      <c r="O266" s="40" t="str" cm="1">
        <f t="array" ref="O266">IF(S266="Sim", "Em ação preparatória", IFERROR(INDEX('[2]Situação-Fase-SituaçãoSite'!$C$2:$C$215,MATCH(1,('[2]Situação-Fase-SituaçãoSite'!$A$2:$A$215=P266)*('[2]Situação-Fase-SituaçãoSite'!$B$2:$B$215=Q266),0)),"Combinação da Situação e Fase inválida"))</f>
        <v>Concluído</v>
      </c>
      <c r="P266" s="41" t="s">
        <v>50</v>
      </c>
      <c r="Q266" s="41" t="s">
        <v>67</v>
      </c>
      <c r="R266" s="64">
        <v>100</v>
      </c>
      <c r="S266" s="41" t="s">
        <v>41</v>
      </c>
      <c r="T266" s="41"/>
      <c r="U266" s="65">
        <v>44927</v>
      </c>
      <c r="V266" s="65">
        <v>45291</v>
      </c>
      <c r="W266" s="44"/>
      <c r="X266" s="44"/>
      <c r="Y266" s="44"/>
      <c r="Z266" s="44">
        <v>0</v>
      </c>
      <c r="AA266" s="44">
        <v>0</v>
      </c>
      <c r="AB266" s="44">
        <v>0</v>
      </c>
      <c r="AC266" s="44">
        <v>0</v>
      </c>
      <c r="AD266" s="44">
        <v>0</v>
      </c>
      <c r="AE266" s="44">
        <v>0</v>
      </c>
      <c r="AF266" s="46"/>
      <c r="AG266" s="46"/>
      <c r="AH266" s="46"/>
      <c r="AI266" s="47"/>
      <c r="AJ266" s="27"/>
    </row>
    <row r="267" spans="1:36" hidden="1" x14ac:dyDescent="0.25">
      <c r="A267" s="26">
        <v>123880</v>
      </c>
      <c r="B267" s="26" t="s">
        <v>1456</v>
      </c>
      <c r="C267" s="27" t="s">
        <v>1456</v>
      </c>
      <c r="D267" s="27" t="s">
        <v>770</v>
      </c>
      <c r="E267" s="27" t="s">
        <v>35</v>
      </c>
      <c r="F267" s="27" t="s">
        <v>36</v>
      </c>
      <c r="G267" s="27" t="s">
        <v>770</v>
      </c>
      <c r="H267" s="27" t="s">
        <v>37</v>
      </c>
      <c r="I267" s="27" t="s">
        <v>38</v>
      </c>
      <c r="J267" s="27" t="s">
        <v>732</v>
      </c>
      <c r="K267" s="27" t="s">
        <v>771</v>
      </c>
      <c r="L267" s="27" t="s">
        <v>1457</v>
      </c>
      <c r="N267" s="28">
        <v>45777</v>
      </c>
      <c r="O267" s="40" t="str" cm="1">
        <f t="array" ref="O267">IF(S267="Sim", "Em ação preparatória", IFERROR(INDEX('[2]Situação-Fase-SituaçãoSite'!$C$2:$C$215,MATCH(1,('[2]Situação-Fase-SituaçãoSite'!$A$2:$A$215=P267)*('[2]Situação-Fase-SituaçãoSite'!$B$2:$B$215=Q267),0)),"Combinação da Situação e Fase inválida"))</f>
        <v>Concluído</v>
      </c>
      <c r="P267" s="41" t="s">
        <v>50</v>
      </c>
      <c r="Q267" s="41" t="s">
        <v>67</v>
      </c>
      <c r="R267" s="64">
        <v>100</v>
      </c>
      <c r="S267" s="41" t="s">
        <v>41</v>
      </c>
      <c r="T267" s="41"/>
      <c r="U267" s="65">
        <v>44927</v>
      </c>
      <c r="V267" s="65">
        <v>45291</v>
      </c>
      <c r="W267" s="44"/>
      <c r="X267" s="44"/>
      <c r="Y267" s="44"/>
      <c r="Z267" s="44">
        <v>0</v>
      </c>
      <c r="AA267" s="44">
        <v>0</v>
      </c>
      <c r="AB267" s="44">
        <v>0</v>
      </c>
      <c r="AC267" s="44">
        <v>0</v>
      </c>
      <c r="AD267" s="44">
        <v>0</v>
      </c>
      <c r="AE267" s="44">
        <v>0</v>
      </c>
      <c r="AF267" s="46"/>
      <c r="AG267" s="46"/>
      <c r="AH267" s="46"/>
      <c r="AI267" s="47"/>
      <c r="AJ267" s="27"/>
    </row>
    <row r="268" spans="1:36" hidden="1" x14ac:dyDescent="0.25">
      <c r="A268" s="26">
        <v>123881</v>
      </c>
      <c r="B268" s="26" t="s">
        <v>1458</v>
      </c>
      <c r="C268" s="27" t="s">
        <v>1458</v>
      </c>
      <c r="D268" s="27" t="s">
        <v>770</v>
      </c>
      <c r="E268" s="27" t="s">
        <v>35</v>
      </c>
      <c r="F268" s="27" t="s">
        <v>36</v>
      </c>
      <c r="G268" s="27" t="s">
        <v>770</v>
      </c>
      <c r="H268" s="27" t="s">
        <v>37</v>
      </c>
      <c r="I268" s="27" t="s">
        <v>38</v>
      </c>
      <c r="J268" s="27" t="s">
        <v>46</v>
      </c>
      <c r="K268" s="27" t="s">
        <v>771</v>
      </c>
      <c r="L268" s="27" t="s">
        <v>1459</v>
      </c>
      <c r="N268" s="28">
        <v>45777</v>
      </c>
      <c r="O268" s="40" t="str" cm="1">
        <f t="array" ref="O268">IF(S268="Sim", "Em ação preparatória", IFERROR(INDEX('[2]Situação-Fase-SituaçãoSite'!$C$2:$C$215,MATCH(1,('[2]Situação-Fase-SituaçãoSite'!$A$2:$A$215=P268)*('[2]Situação-Fase-SituaçãoSite'!$B$2:$B$215=Q268),0)),"Combinação da Situação e Fase inválida"))</f>
        <v>Concluído</v>
      </c>
      <c r="P268" s="41" t="s">
        <v>50</v>
      </c>
      <c r="Q268" s="41" t="s">
        <v>67</v>
      </c>
      <c r="R268" s="64">
        <v>100</v>
      </c>
      <c r="S268" s="41" t="s">
        <v>41</v>
      </c>
      <c r="T268" s="41"/>
      <c r="U268" s="65">
        <v>44927</v>
      </c>
      <c r="V268" s="65">
        <v>45291</v>
      </c>
      <c r="W268" s="44"/>
      <c r="X268" s="44"/>
      <c r="Y268" s="44"/>
      <c r="Z268" s="44">
        <v>0</v>
      </c>
      <c r="AA268" s="44">
        <v>0</v>
      </c>
      <c r="AB268" s="44">
        <v>0</v>
      </c>
      <c r="AC268" s="44">
        <v>0</v>
      </c>
      <c r="AD268" s="44">
        <v>0</v>
      </c>
      <c r="AE268" s="44">
        <v>0</v>
      </c>
      <c r="AF268" s="46"/>
      <c r="AG268" s="46"/>
      <c r="AH268" s="46"/>
      <c r="AI268" s="47"/>
      <c r="AJ268" s="27"/>
    </row>
    <row r="269" spans="1:36" hidden="1" x14ac:dyDescent="0.25">
      <c r="A269" s="26">
        <v>123882</v>
      </c>
      <c r="B269" s="26" t="s">
        <v>1460</v>
      </c>
      <c r="C269" s="27" t="s">
        <v>1460</v>
      </c>
      <c r="D269" s="27" t="s">
        <v>770</v>
      </c>
      <c r="E269" s="27" t="s">
        <v>35</v>
      </c>
      <c r="F269" s="27" t="s">
        <v>36</v>
      </c>
      <c r="G269" s="27" t="s">
        <v>770</v>
      </c>
      <c r="H269" s="27" t="s">
        <v>37</v>
      </c>
      <c r="I269" s="27" t="s">
        <v>38</v>
      </c>
      <c r="J269" s="27" t="s">
        <v>750</v>
      </c>
      <c r="K269" s="27" t="s">
        <v>771</v>
      </c>
      <c r="L269" s="27" t="s">
        <v>1461</v>
      </c>
      <c r="N269" s="28">
        <v>45777</v>
      </c>
      <c r="O269" s="40" t="str" cm="1">
        <f t="array" ref="O269">IF(S269="Sim", "Em ação preparatória", IFERROR(INDEX('[2]Situação-Fase-SituaçãoSite'!$C$2:$C$215,MATCH(1,('[2]Situação-Fase-SituaçãoSite'!$A$2:$A$215=P269)*('[2]Situação-Fase-SituaçãoSite'!$B$2:$B$215=Q269),0)),"Combinação da Situação e Fase inválida"))</f>
        <v>Concluído</v>
      </c>
      <c r="P269" s="41" t="s">
        <v>50</v>
      </c>
      <c r="Q269" s="41" t="s">
        <v>67</v>
      </c>
      <c r="R269" s="64">
        <v>100</v>
      </c>
      <c r="S269" s="41" t="s">
        <v>41</v>
      </c>
      <c r="T269" s="41"/>
      <c r="U269" s="65">
        <v>44927</v>
      </c>
      <c r="V269" s="65">
        <v>45291</v>
      </c>
      <c r="W269" s="44"/>
      <c r="X269" s="44"/>
      <c r="Y269" s="44"/>
      <c r="Z269" s="44">
        <v>0</v>
      </c>
      <c r="AA269" s="44">
        <v>0</v>
      </c>
      <c r="AB269" s="44">
        <v>0</v>
      </c>
      <c r="AC269" s="44">
        <v>0</v>
      </c>
      <c r="AD269" s="44">
        <v>0</v>
      </c>
      <c r="AE269" s="44">
        <v>0</v>
      </c>
      <c r="AF269" s="46"/>
      <c r="AG269" s="46"/>
      <c r="AH269" s="46"/>
      <c r="AI269" s="47"/>
      <c r="AJ269" s="27"/>
    </row>
    <row r="270" spans="1:36" hidden="1" x14ac:dyDescent="0.25">
      <c r="A270" s="26">
        <v>123883</v>
      </c>
      <c r="B270" s="26" t="s">
        <v>1462</v>
      </c>
      <c r="C270" s="27" t="s">
        <v>1462</v>
      </c>
      <c r="D270" s="27" t="s">
        <v>770</v>
      </c>
      <c r="E270" s="27" t="s">
        <v>35</v>
      </c>
      <c r="F270" s="27" t="s">
        <v>36</v>
      </c>
      <c r="G270" s="27" t="s">
        <v>770</v>
      </c>
      <c r="H270" s="27" t="s">
        <v>37</v>
      </c>
      <c r="I270" s="27" t="s">
        <v>38</v>
      </c>
      <c r="J270" s="27" t="s">
        <v>74</v>
      </c>
      <c r="K270" s="27" t="s">
        <v>1463</v>
      </c>
      <c r="L270" s="27" t="s">
        <v>1408</v>
      </c>
      <c r="N270" s="28">
        <v>45777</v>
      </c>
      <c r="O270" s="40" t="str" cm="1">
        <f t="array" ref="O270">IF(S270="Sim", "Em ação preparatória", IFERROR(INDEX('[2]Situação-Fase-SituaçãoSite'!$C$2:$C$215,MATCH(1,('[2]Situação-Fase-SituaçãoSite'!$A$2:$A$215=P270)*('[2]Situação-Fase-SituaçãoSite'!$B$2:$B$215=Q270),0)),"Combinação da Situação e Fase inválida"))</f>
        <v>Concluído</v>
      </c>
      <c r="P270" s="41" t="s">
        <v>50</v>
      </c>
      <c r="Q270" s="41" t="s">
        <v>67</v>
      </c>
      <c r="R270" s="64">
        <v>100</v>
      </c>
      <c r="S270" s="41" t="s">
        <v>41</v>
      </c>
      <c r="T270" s="41"/>
      <c r="U270" s="65">
        <v>45292</v>
      </c>
      <c r="V270" s="65">
        <v>45657</v>
      </c>
      <c r="W270" s="44"/>
      <c r="X270" s="44"/>
      <c r="Y270" s="44"/>
      <c r="Z270" s="44">
        <v>0</v>
      </c>
      <c r="AA270" s="44">
        <v>0</v>
      </c>
      <c r="AB270" s="44">
        <v>0</v>
      </c>
      <c r="AC270" s="44">
        <v>0</v>
      </c>
      <c r="AD270" s="44">
        <v>0</v>
      </c>
      <c r="AE270" s="44">
        <v>0</v>
      </c>
      <c r="AF270" s="46"/>
      <c r="AG270" s="46"/>
      <c r="AH270" s="46"/>
      <c r="AI270" s="47"/>
      <c r="AJ270" s="27"/>
    </row>
    <row r="271" spans="1:36" hidden="1" x14ac:dyDescent="0.25">
      <c r="A271" s="26">
        <v>123884</v>
      </c>
      <c r="B271" s="26" t="s">
        <v>1464</v>
      </c>
      <c r="C271" s="27" t="s">
        <v>1464</v>
      </c>
      <c r="D271" s="27" t="s">
        <v>770</v>
      </c>
      <c r="E271" s="27" t="s">
        <v>35</v>
      </c>
      <c r="F271" s="27" t="s">
        <v>36</v>
      </c>
      <c r="G271" s="27" t="s">
        <v>770</v>
      </c>
      <c r="H271" s="27" t="s">
        <v>37</v>
      </c>
      <c r="I271" s="27" t="s">
        <v>38</v>
      </c>
      <c r="J271" s="27" t="s">
        <v>102</v>
      </c>
      <c r="K271" s="27" t="s">
        <v>1463</v>
      </c>
      <c r="L271" s="27" t="s">
        <v>1410</v>
      </c>
      <c r="N271" s="28">
        <v>45777</v>
      </c>
      <c r="O271" s="40" t="str" cm="1">
        <f t="array" ref="O271">IF(S271="Sim", "Em ação preparatória", IFERROR(INDEX('[2]Situação-Fase-SituaçãoSite'!$C$2:$C$215,MATCH(1,('[2]Situação-Fase-SituaçãoSite'!$A$2:$A$215=P271)*('[2]Situação-Fase-SituaçãoSite'!$B$2:$B$215=Q271),0)),"Combinação da Situação e Fase inválida"))</f>
        <v>Concluído</v>
      </c>
      <c r="P271" s="41" t="s">
        <v>50</v>
      </c>
      <c r="Q271" s="41" t="s">
        <v>67</v>
      </c>
      <c r="R271" s="64">
        <v>100</v>
      </c>
      <c r="S271" s="41" t="s">
        <v>41</v>
      </c>
      <c r="T271" s="41"/>
      <c r="U271" s="65">
        <v>45292</v>
      </c>
      <c r="V271" s="65">
        <v>45657</v>
      </c>
      <c r="W271" s="44"/>
      <c r="X271" s="44"/>
      <c r="Y271" s="44"/>
      <c r="Z271" s="44">
        <v>0</v>
      </c>
      <c r="AA271" s="44">
        <v>0</v>
      </c>
      <c r="AB271" s="44">
        <v>0</v>
      </c>
      <c r="AC271" s="44">
        <v>0</v>
      </c>
      <c r="AD271" s="44">
        <v>0</v>
      </c>
      <c r="AE271" s="44">
        <v>0</v>
      </c>
      <c r="AF271" s="46"/>
      <c r="AG271" s="46"/>
      <c r="AH271" s="46"/>
      <c r="AI271" s="47"/>
      <c r="AJ271" s="27"/>
    </row>
    <row r="272" spans="1:36" hidden="1" x14ac:dyDescent="0.25">
      <c r="A272" s="26">
        <v>123885</v>
      </c>
      <c r="B272" s="26" t="s">
        <v>1465</v>
      </c>
      <c r="C272" s="27" t="s">
        <v>1465</v>
      </c>
      <c r="D272" s="27" t="s">
        <v>770</v>
      </c>
      <c r="E272" s="27" t="s">
        <v>35</v>
      </c>
      <c r="F272" s="27" t="s">
        <v>36</v>
      </c>
      <c r="G272" s="27" t="s">
        <v>770</v>
      </c>
      <c r="H272" s="27" t="s">
        <v>37</v>
      </c>
      <c r="I272" s="27" t="s">
        <v>38</v>
      </c>
      <c r="J272" s="27" t="s">
        <v>892</v>
      </c>
      <c r="K272" s="27" t="s">
        <v>1463</v>
      </c>
      <c r="L272" s="27" t="s">
        <v>1412</v>
      </c>
      <c r="N272" s="28">
        <v>45777</v>
      </c>
      <c r="O272" s="40" t="str" cm="1">
        <f t="array" ref="O272">IF(S272="Sim", "Em ação preparatória", IFERROR(INDEX('[2]Situação-Fase-SituaçãoSite'!$C$2:$C$215,MATCH(1,('[2]Situação-Fase-SituaçãoSite'!$A$2:$A$215=P272)*('[2]Situação-Fase-SituaçãoSite'!$B$2:$B$215=Q272),0)),"Combinação da Situação e Fase inválida"))</f>
        <v>Concluído</v>
      </c>
      <c r="P272" s="41" t="s">
        <v>50</v>
      </c>
      <c r="Q272" s="41" t="s">
        <v>67</v>
      </c>
      <c r="R272" s="64">
        <v>100</v>
      </c>
      <c r="S272" s="41" t="s">
        <v>41</v>
      </c>
      <c r="T272" s="41"/>
      <c r="U272" s="65">
        <v>45292</v>
      </c>
      <c r="V272" s="65">
        <v>45657</v>
      </c>
      <c r="W272" s="44"/>
      <c r="X272" s="44"/>
      <c r="Y272" s="44"/>
      <c r="Z272" s="44">
        <v>0</v>
      </c>
      <c r="AA272" s="44">
        <v>0</v>
      </c>
      <c r="AB272" s="44">
        <v>0</v>
      </c>
      <c r="AC272" s="44">
        <v>0</v>
      </c>
      <c r="AD272" s="44">
        <v>0</v>
      </c>
      <c r="AE272" s="44">
        <v>0</v>
      </c>
      <c r="AF272" s="46"/>
      <c r="AG272" s="46"/>
      <c r="AH272" s="46"/>
      <c r="AI272" s="47"/>
      <c r="AJ272" s="27"/>
    </row>
    <row r="273" spans="1:36" hidden="1" x14ac:dyDescent="0.25">
      <c r="A273" s="26">
        <v>123886</v>
      </c>
      <c r="B273" s="26" t="s">
        <v>1466</v>
      </c>
      <c r="C273" s="27" t="s">
        <v>1466</v>
      </c>
      <c r="D273" s="27" t="s">
        <v>770</v>
      </c>
      <c r="E273" s="27" t="s">
        <v>35</v>
      </c>
      <c r="F273" s="27" t="s">
        <v>36</v>
      </c>
      <c r="G273" s="27" t="s">
        <v>770</v>
      </c>
      <c r="H273" s="27" t="s">
        <v>37</v>
      </c>
      <c r="I273" s="27" t="s">
        <v>38</v>
      </c>
      <c r="J273" s="27" t="s">
        <v>117</v>
      </c>
      <c r="K273" s="27" t="s">
        <v>1463</v>
      </c>
      <c r="L273" s="27" t="s">
        <v>1414</v>
      </c>
      <c r="N273" s="28">
        <v>45777</v>
      </c>
      <c r="O273" s="40" t="str" cm="1">
        <f t="array" ref="O273">IF(S273="Sim", "Em ação preparatória", IFERROR(INDEX('[2]Situação-Fase-SituaçãoSite'!$C$2:$C$215,MATCH(1,('[2]Situação-Fase-SituaçãoSite'!$A$2:$A$215=P273)*('[2]Situação-Fase-SituaçãoSite'!$B$2:$B$215=Q273),0)),"Combinação da Situação e Fase inválida"))</f>
        <v>Concluído</v>
      </c>
      <c r="P273" s="41" t="s">
        <v>50</v>
      </c>
      <c r="Q273" s="41" t="s">
        <v>67</v>
      </c>
      <c r="R273" s="64">
        <v>100</v>
      </c>
      <c r="S273" s="41" t="s">
        <v>41</v>
      </c>
      <c r="T273" s="41"/>
      <c r="U273" s="65">
        <v>45292</v>
      </c>
      <c r="V273" s="65">
        <v>45657</v>
      </c>
      <c r="W273" s="44"/>
      <c r="X273" s="44"/>
      <c r="Y273" s="44"/>
      <c r="Z273" s="44">
        <v>0</v>
      </c>
      <c r="AA273" s="44">
        <v>0</v>
      </c>
      <c r="AB273" s="44">
        <v>0</v>
      </c>
      <c r="AC273" s="44">
        <v>0</v>
      </c>
      <c r="AD273" s="44">
        <v>0</v>
      </c>
      <c r="AE273" s="44">
        <v>0</v>
      </c>
      <c r="AF273" s="46"/>
      <c r="AG273" s="46"/>
      <c r="AH273" s="46"/>
      <c r="AI273" s="47"/>
      <c r="AJ273" s="27"/>
    </row>
    <row r="274" spans="1:36" hidden="1" x14ac:dyDescent="0.25">
      <c r="A274" s="26">
        <v>123887</v>
      </c>
      <c r="B274" s="26" t="s">
        <v>1467</v>
      </c>
      <c r="C274" s="27" t="s">
        <v>1467</v>
      </c>
      <c r="D274" s="27" t="s">
        <v>770</v>
      </c>
      <c r="E274" s="27" t="s">
        <v>35</v>
      </c>
      <c r="F274" s="27" t="s">
        <v>36</v>
      </c>
      <c r="G274" s="27" t="s">
        <v>770</v>
      </c>
      <c r="H274" s="27" t="s">
        <v>37</v>
      </c>
      <c r="I274" s="27" t="s">
        <v>38</v>
      </c>
      <c r="J274" s="27" t="s">
        <v>47</v>
      </c>
      <c r="K274" s="27" t="s">
        <v>1463</v>
      </c>
      <c r="L274" s="27" t="s">
        <v>1416</v>
      </c>
      <c r="N274" s="28">
        <v>45777</v>
      </c>
      <c r="O274" s="40" t="str" cm="1">
        <f t="array" ref="O274">IF(S274="Sim", "Em ação preparatória", IFERROR(INDEX('[2]Situação-Fase-SituaçãoSite'!$C$2:$C$215,MATCH(1,('[2]Situação-Fase-SituaçãoSite'!$A$2:$A$215=P274)*('[2]Situação-Fase-SituaçãoSite'!$B$2:$B$215=Q274),0)),"Combinação da Situação e Fase inválida"))</f>
        <v>Concluído</v>
      </c>
      <c r="P274" s="41" t="s">
        <v>50</v>
      </c>
      <c r="Q274" s="41" t="s">
        <v>67</v>
      </c>
      <c r="R274" s="64">
        <v>100</v>
      </c>
      <c r="S274" s="41" t="s">
        <v>41</v>
      </c>
      <c r="T274" s="41"/>
      <c r="U274" s="65">
        <v>45292</v>
      </c>
      <c r="V274" s="65">
        <v>45657</v>
      </c>
      <c r="W274" s="44"/>
      <c r="X274" s="44"/>
      <c r="Y274" s="44"/>
      <c r="Z274" s="44">
        <v>0</v>
      </c>
      <c r="AA274" s="44">
        <v>0</v>
      </c>
      <c r="AB274" s="44">
        <v>0</v>
      </c>
      <c r="AC274" s="44">
        <v>0</v>
      </c>
      <c r="AD274" s="44">
        <v>0</v>
      </c>
      <c r="AE274" s="44">
        <v>0</v>
      </c>
      <c r="AF274" s="46"/>
      <c r="AG274" s="46"/>
      <c r="AH274" s="46"/>
      <c r="AI274" s="47"/>
      <c r="AJ274" s="27"/>
    </row>
    <row r="275" spans="1:36" hidden="1" x14ac:dyDescent="0.25">
      <c r="A275" s="26">
        <v>123888</v>
      </c>
      <c r="B275" s="26" t="s">
        <v>1468</v>
      </c>
      <c r="C275" s="27" t="s">
        <v>1468</v>
      </c>
      <c r="D275" s="27" t="s">
        <v>770</v>
      </c>
      <c r="E275" s="27" t="s">
        <v>35</v>
      </c>
      <c r="F275" s="27" t="s">
        <v>36</v>
      </c>
      <c r="G275" s="27" t="s">
        <v>770</v>
      </c>
      <c r="H275" s="27" t="s">
        <v>37</v>
      </c>
      <c r="I275" s="27" t="s">
        <v>38</v>
      </c>
      <c r="J275" s="27" t="s">
        <v>211</v>
      </c>
      <c r="K275" s="27" t="s">
        <v>1463</v>
      </c>
      <c r="L275" s="27" t="s">
        <v>1418</v>
      </c>
      <c r="N275" s="28">
        <v>45777</v>
      </c>
      <c r="O275" s="40" t="str" cm="1">
        <f t="array" ref="O275">IF(S275="Sim", "Em ação preparatória", IFERROR(INDEX('[2]Situação-Fase-SituaçãoSite'!$C$2:$C$215,MATCH(1,('[2]Situação-Fase-SituaçãoSite'!$A$2:$A$215=P275)*('[2]Situação-Fase-SituaçãoSite'!$B$2:$B$215=Q275),0)),"Combinação da Situação e Fase inválida"))</f>
        <v>Concluído</v>
      </c>
      <c r="P275" s="41" t="s">
        <v>50</v>
      </c>
      <c r="Q275" s="41" t="s">
        <v>67</v>
      </c>
      <c r="R275" s="64">
        <v>100</v>
      </c>
      <c r="S275" s="41" t="s">
        <v>41</v>
      </c>
      <c r="T275" s="41"/>
      <c r="U275" s="65">
        <v>45292</v>
      </c>
      <c r="V275" s="65">
        <v>45657</v>
      </c>
      <c r="W275" s="44"/>
      <c r="X275" s="44"/>
      <c r="Y275" s="44"/>
      <c r="Z275" s="44">
        <v>0</v>
      </c>
      <c r="AA275" s="44">
        <v>0</v>
      </c>
      <c r="AB275" s="44">
        <v>0</v>
      </c>
      <c r="AC275" s="44">
        <v>0</v>
      </c>
      <c r="AD275" s="44">
        <v>0</v>
      </c>
      <c r="AE275" s="44">
        <v>0</v>
      </c>
      <c r="AF275" s="46"/>
      <c r="AG275" s="46"/>
      <c r="AH275" s="46"/>
      <c r="AI275" s="47"/>
      <c r="AJ275" s="27"/>
    </row>
    <row r="276" spans="1:36" hidden="1" x14ac:dyDescent="0.25">
      <c r="A276" s="26">
        <v>123889</v>
      </c>
      <c r="B276" s="26" t="s">
        <v>1469</v>
      </c>
      <c r="C276" s="27" t="s">
        <v>1469</v>
      </c>
      <c r="D276" s="27" t="s">
        <v>770</v>
      </c>
      <c r="E276" s="27" t="s">
        <v>35</v>
      </c>
      <c r="F276" s="27" t="s">
        <v>36</v>
      </c>
      <c r="G276" s="27" t="s">
        <v>770</v>
      </c>
      <c r="H276" s="27" t="s">
        <v>37</v>
      </c>
      <c r="I276" s="27" t="s">
        <v>38</v>
      </c>
      <c r="J276" s="27" t="s">
        <v>1420</v>
      </c>
      <c r="K276" s="27" t="s">
        <v>1463</v>
      </c>
      <c r="L276" s="27" t="s">
        <v>1421</v>
      </c>
      <c r="N276" s="28">
        <v>45777</v>
      </c>
      <c r="O276" s="40" t="str" cm="1">
        <f t="array" ref="O276">IF(S276="Sim", "Em ação preparatória", IFERROR(INDEX('[2]Situação-Fase-SituaçãoSite'!$C$2:$C$215,MATCH(1,('[2]Situação-Fase-SituaçãoSite'!$A$2:$A$215=P276)*('[2]Situação-Fase-SituaçãoSite'!$B$2:$B$215=Q276),0)),"Combinação da Situação e Fase inválida"))</f>
        <v>Concluído</v>
      </c>
      <c r="P276" s="41" t="s">
        <v>50</v>
      </c>
      <c r="Q276" s="41" t="s">
        <v>67</v>
      </c>
      <c r="R276" s="64">
        <v>100</v>
      </c>
      <c r="S276" s="41" t="s">
        <v>41</v>
      </c>
      <c r="T276" s="41"/>
      <c r="U276" s="65">
        <v>45292</v>
      </c>
      <c r="V276" s="65">
        <v>45657</v>
      </c>
      <c r="W276" s="44"/>
      <c r="X276" s="44"/>
      <c r="Y276" s="44"/>
      <c r="Z276" s="44">
        <v>0</v>
      </c>
      <c r="AA276" s="44">
        <v>0</v>
      </c>
      <c r="AB276" s="44">
        <v>0</v>
      </c>
      <c r="AC276" s="44">
        <v>0</v>
      </c>
      <c r="AD276" s="44">
        <v>0</v>
      </c>
      <c r="AE276" s="44">
        <v>0</v>
      </c>
      <c r="AF276" s="46"/>
      <c r="AG276" s="46"/>
      <c r="AH276" s="46"/>
      <c r="AI276" s="47"/>
      <c r="AJ276" s="27"/>
    </row>
    <row r="277" spans="1:36" hidden="1" x14ac:dyDescent="0.25">
      <c r="A277" s="26">
        <v>123890</v>
      </c>
      <c r="B277" s="26" t="s">
        <v>1470</v>
      </c>
      <c r="C277" s="27" t="s">
        <v>1470</v>
      </c>
      <c r="D277" s="27" t="s">
        <v>770</v>
      </c>
      <c r="E277" s="27" t="s">
        <v>35</v>
      </c>
      <c r="F277" s="27" t="s">
        <v>36</v>
      </c>
      <c r="G277" s="27" t="s">
        <v>770</v>
      </c>
      <c r="H277" s="27" t="s">
        <v>37</v>
      </c>
      <c r="I277" s="27" t="s">
        <v>38</v>
      </c>
      <c r="J277" s="27" t="s">
        <v>228</v>
      </c>
      <c r="K277" s="27" t="s">
        <v>1463</v>
      </c>
      <c r="L277" s="27" t="s">
        <v>1423</v>
      </c>
      <c r="N277" s="28">
        <v>45777</v>
      </c>
      <c r="O277" s="40" t="str" cm="1">
        <f t="array" ref="O277">IF(S277="Sim", "Em ação preparatória", IFERROR(INDEX('[2]Situação-Fase-SituaçãoSite'!$C$2:$C$215,MATCH(1,('[2]Situação-Fase-SituaçãoSite'!$A$2:$A$215=P277)*('[2]Situação-Fase-SituaçãoSite'!$B$2:$B$215=Q277),0)),"Combinação da Situação e Fase inválida"))</f>
        <v>Concluído</v>
      </c>
      <c r="P277" s="41" t="s">
        <v>50</v>
      </c>
      <c r="Q277" s="41" t="s">
        <v>67</v>
      </c>
      <c r="R277" s="64">
        <v>100</v>
      </c>
      <c r="S277" s="41" t="s">
        <v>41</v>
      </c>
      <c r="T277" s="41"/>
      <c r="U277" s="65">
        <v>45292</v>
      </c>
      <c r="V277" s="65">
        <v>45657</v>
      </c>
      <c r="W277" s="44"/>
      <c r="X277" s="44"/>
      <c r="Y277" s="44"/>
      <c r="Z277" s="44">
        <v>0</v>
      </c>
      <c r="AA277" s="44">
        <v>0</v>
      </c>
      <c r="AB277" s="44">
        <v>0</v>
      </c>
      <c r="AC277" s="44">
        <v>0</v>
      </c>
      <c r="AD277" s="44">
        <v>0</v>
      </c>
      <c r="AE277" s="44">
        <v>0</v>
      </c>
      <c r="AF277" s="46"/>
      <c r="AG277" s="46"/>
      <c r="AH277" s="46"/>
      <c r="AI277" s="47"/>
      <c r="AJ277" s="27"/>
    </row>
    <row r="278" spans="1:36" hidden="1" x14ac:dyDescent="0.25">
      <c r="A278" s="26">
        <v>123891</v>
      </c>
      <c r="B278" s="26" t="s">
        <v>1471</v>
      </c>
      <c r="C278" s="27" t="s">
        <v>1471</v>
      </c>
      <c r="D278" s="27" t="s">
        <v>770</v>
      </c>
      <c r="E278" s="27" t="s">
        <v>35</v>
      </c>
      <c r="F278" s="27" t="s">
        <v>36</v>
      </c>
      <c r="G278" s="27" t="s">
        <v>770</v>
      </c>
      <c r="H278" s="27" t="s">
        <v>37</v>
      </c>
      <c r="I278" s="27" t="s">
        <v>38</v>
      </c>
      <c r="J278" s="27" t="s">
        <v>53</v>
      </c>
      <c r="K278" s="27" t="s">
        <v>1463</v>
      </c>
      <c r="L278" s="27" t="s">
        <v>1425</v>
      </c>
      <c r="N278" s="28">
        <v>45777</v>
      </c>
      <c r="O278" s="40" t="str" cm="1">
        <f t="array" ref="O278">IF(S278="Sim", "Em ação preparatória", IFERROR(INDEX('[2]Situação-Fase-SituaçãoSite'!$C$2:$C$215,MATCH(1,('[2]Situação-Fase-SituaçãoSite'!$A$2:$A$215=P278)*('[2]Situação-Fase-SituaçãoSite'!$B$2:$B$215=Q278),0)),"Combinação da Situação e Fase inválida"))</f>
        <v>Concluído</v>
      </c>
      <c r="P278" s="41" t="s">
        <v>50</v>
      </c>
      <c r="Q278" s="41" t="s">
        <v>67</v>
      </c>
      <c r="R278" s="64">
        <v>100</v>
      </c>
      <c r="S278" s="41" t="s">
        <v>41</v>
      </c>
      <c r="T278" s="41"/>
      <c r="U278" s="65">
        <v>45292</v>
      </c>
      <c r="V278" s="65">
        <v>45657</v>
      </c>
      <c r="W278" s="44"/>
      <c r="X278" s="44"/>
      <c r="Y278" s="44"/>
      <c r="Z278" s="44">
        <v>0</v>
      </c>
      <c r="AA278" s="44">
        <v>0</v>
      </c>
      <c r="AB278" s="44">
        <v>0</v>
      </c>
      <c r="AC278" s="44">
        <v>0</v>
      </c>
      <c r="AD278" s="44">
        <v>0</v>
      </c>
      <c r="AE278" s="44">
        <v>0</v>
      </c>
      <c r="AF278" s="46"/>
      <c r="AG278" s="46"/>
      <c r="AH278" s="46"/>
      <c r="AI278" s="47"/>
      <c r="AJ278" s="27"/>
    </row>
    <row r="279" spans="1:36" hidden="1" x14ac:dyDescent="0.25">
      <c r="A279" s="26">
        <v>123892</v>
      </c>
      <c r="B279" s="26" t="s">
        <v>1472</v>
      </c>
      <c r="C279" s="27" t="s">
        <v>1472</v>
      </c>
      <c r="D279" s="27" t="s">
        <v>770</v>
      </c>
      <c r="E279" s="27" t="s">
        <v>35</v>
      </c>
      <c r="F279" s="27" t="s">
        <v>36</v>
      </c>
      <c r="G279" s="27" t="s">
        <v>770</v>
      </c>
      <c r="H279" s="27" t="s">
        <v>37</v>
      </c>
      <c r="I279" s="27" t="s">
        <v>38</v>
      </c>
      <c r="J279" s="27" t="s">
        <v>269</v>
      </c>
      <c r="K279" s="27" t="s">
        <v>1463</v>
      </c>
      <c r="L279" s="27" t="s">
        <v>1427</v>
      </c>
      <c r="N279" s="28">
        <v>45777</v>
      </c>
      <c r="O279" s="40" t="str" cm="1">
        <f t="array" ref="O279">IF(S279="Sim", "Em ação preparatória", IFERROR(INDEX('[2]Situação-Fase-SituaçãoSite'!$C$2:$C$215,MATCH(1,('[2]Situação-Fase-SituaçãoSite'!$A$2:$A$215=P279)*('[2]Situação-Fase-SituaçãoSite'!$B$2:$B$215=Q279),0)),"Combinação da Situação e Fase inválida"))</f>
        <v>Concluído</v>
      </c>
      <c r="P279" s="41" t="s">
        <v>50</v>
      </c>
      <c r="Q279" s="41" t="s">
        <v>67</v>
      </c>
      <c r="R279" s="64">
        <v>100</v>
      </c>
      <c r="S279" s="41" t="s">
        <v>41</v>
      </c>
      <c r="T279" s="41"/>
      <c r="U279" s="65">
        <v>45292</v>
      </c>
      <c r="V279" s="65">
        <v>45657</v>
      </c>
      <c r="W279" s="44"/>
      <c r="X279" s="44"/>
      <c r="Y279" s="44"/>
      <c r="Z279" s="44">
        <v>0</v>
      </c>
      <c r="AA279" s="44">
        <v>0</v>
      </c>
      <c r="AB279" s="44">
        <v>0</v>
      </c>
      <c r="AC279" s="44">
        <v>0</v>
      </c>
      <c r="AD279" s="44">
        <v>0</v>
      </c>
      <c r="AE279" s="44">
        <v>0</v>
      </c>
      <c r="AF279" s="46"/>
      <c r="AG279" s="46"/>
      <c r="AH279" s="46"/>
      <c r="AI279" s="47"/>
      <c r="AJ279" s="27"/>
    </row>
    <row r="280" spans="1:36" hidden="1" x14ac:dyDescent="0.25">
      <c r="A280" s="26">
        <v>123893</v>
      </c>
      <c r="B280" s="26" t="s">
        <v>1473</v>
      </c>
      <c r="C280" s="27" t="s">
        <v>1473</v>
      </c>
      <c r="D280" s="27" t="s">
        <v>770</v>
      </c>
      <c r="E280" s="27" t="s">
        <v>35</v>
      </c>
      <c r="F280" s="27" t="s">
        <v>36</v>
      </c>
      <c r="G280" s="27" t="s">
        <v>770</v>
      </c>
      <c r="H280" s="27" t="s">
        <v>37</v>
      </c>
      <c r="I280" s="27" t="s">
        <v>38</v>
      </c>
      <c r="J280" s="27" t="s">
        <v>52</v>
      </c>
      <c r="K280" s="27" t="s">
        <v>1463</v>
      </c>
      <c r="L280" s="27" t="s">
        <v>1429</v>
      </c>
      <c r="N280" s="28">
        <v>45777</v>
      </c>
      <c r="O280" s="40" t="str" cm="1">
        <f t="array" ref="O280">IF(S280="Sim", "Em ação preparatória", IFERROR(INDEX('[2]Situação-Fase-SituaçãoSite'!$C$2:$C$215,MATCH(1,('[2]Situação-Fase-SituaçãoSite'!$A$2:$A$215=P280)*('[2]Situação-Fase-SituaçãoSite'!$B$2:$B$215=Q280),0)),"Combinação da Situação e Fase inválida"))</f>
        <v>Concluído</v>
      </c>
      <c r="P280" s="41" t="s">
        <v>50</v>
      </c>
      <c r="Q280" s="41" t="s">
        <v>67</v>
      </c>
      <c r="R280" s="64">
        <v>100</v>
      </c>
      <c r="S280" s="41" t="s">
        <v>41</v>
      </c>
      <c r="T280" s="41"/>
      <c r="U280" s="65">
        <v>45292</v>
      </c>
      <c r="V280" s="65">
        <v>45657</v>
      </c>
      <c r="W280" s="44"/>
      <c r="X280" s="44"/>
      <c r="Y280" s="44"/>
      <c r="Z280" s="44">
        <v>0</v>
      </c>
      <c r="AA280" s="44">
        <v>0</v>
      </c>
      <c r="AB280" s="44">
        <v>0</v>
      </c>
      <c r="AC280" s="44">
        <v>0</v>
      </c>
      <c r="AD280" s="44">
        <v>0</v>
      </c>
      <c r="AE280" s="44">
        <v>0</v>
      </c>
      <c r="AF280" s="46"/>
      <c r="AG280" s="46"/>
      <c r="AH280" s="46"/>
      <c r="AI280" s="47"/>
      <c r="AJ280" s="27"/>
    </row>
    <row r="281" spans="1:36" hidden="1" x14ac:dyDescent="0.25">
      <c r="A281" s="26">
        <v>123894</v>
      </c>
      <c r="B281" s="26" t="s">
        <v>1474</v>
      </c>
      <c r="C281" s="27" t="s">
        <v>1474</v>
      </c>
      <c r="D281" s="27" t="s">
        <v>770</v>
      </c>
      <c r="E281" s="27" t="s">
        <v>35</v>
      </c>
      <c r="F281" s="27" t="s">
        <v>36</v>
      </c>
      <c r="G281" s="27" t="s">
        <v>770</v>
      </c>
      <c r="H281" s="27" t="s">
        <v>37</v>
      </c>
      <c r="I281" s="27" t="s">
        <v>38</v>
      </c>
      <c r="J281" s="27" t="s">
        <v>332</v>
      </c>
      <c r="K281" s="27" t="s">
        <v>1463</v>
      </c>
      <c r="L281" s="27" t="s">
        <v>1431</v>
      </c>
      <c r="N281" s="28">
        <v>45777</v>
      </c>
      <c r="O281" s="40" t="str" cm="1">
        <f t="array" ref="O281">IF(S281="Sim", "Em ação preparatória", IFERROR(INDEX('[2]Situação-Fase-SituaçãoSite'!$C$2:$C$215,MATCH(1,('[2]Situação-Fase-SituaçãoSite'!$A$2:$A$215=P281)*('[2]Situação-Fase-SituaçãoSite'!$B$2:$B$215=Q281),0)),"Combinação da Situação e Fase inválida"))</f>
        <v>Concluído</v>
      </c>
      <c r="P281" s="41" t="s">
        <v>50</v>
      </c>
      <c r="Q281" s="41" t="s">
        <v>67</v>
      </c>
      <c r="R281" s="64">
        <v>100</v>
      </c>
      <c r="S281" s="41" t="s">
        <v>41</v>
      </c>
      <c r="T281" s="41"/>
      <c r="U281" s="65">
        <v>45292</v>
      </c>
      <c r="V281" s="65">
        <v>45657</v>
      </c>
      <c r="W281" s="44"/>
      <c r="X281" s="44"/>
      <c r="Y281" s="44"/>
      <c r="Z281" s="44">
        <v>0</v>
      </c>
      <c r="AA281" s="44">
        <v>0</v>
      </c>
      <c r="AB281" s="44">
        <v>0</v>
      </c>
      <c r="AC281" s="44">
        <v>0</v>
      </c>
      <c r="AD281" s="44">
        <v>0</v>
      </c>
      <c r="AE281" s="44">
        <v>0</v>
      </c>
      <c r="AF281" s="46"/>
      <c r="AG281" s="46"/>
      <c r="AH281" s="46"/>
      <c r="AI281" s="47"/>
      <c r="AJ281" s="27"/>
    </row>
    <row r="282" spans="1:36" hidden="1" x14ac:dyDescent="0.25">
      <c r="A282" s="26">
        <v>123895</v>
      </c>
      <c r="B282" s="26" t="s">
        <v>1475</v>
      </c>
      <c r="C282" s="27" t="s">
        <v>1475</v>
      </c>
      <c r="D282" s="27" t="s">
        <v>770</v>
      </c>
      <c r="E282" s="27" t="s">
        <v>35</v>
      </c>
      <c r="F282" s="27" t="s">
        <v>36</v>
      </c>
      <c r="G282" s="27" t="s">
        <v>770</v>
      </c>
      <c r="H282" s="27" t="s">
        <v>37</v>
      </c>
      <c r="I282" s="27" t="s">
        <v>38</v>
      </c>
      <c r="J282" s="27" t="s">
        <v>37</v>
      </c>
      <c r="K282" s="27" t="s">
        <v>1463</v>
      </c>
      <c r="L282" s="27" t="s">
        <v>1433</v>
      </c>
      <c r="N282" s="28">
        <v>45777</v>
      </c>
      <c r="O282" s="40" t="str" cm="1">
        <f t="array" ref="O282">IF(S282="Sim", "Em ação preparatória", IFERROR(INDEX('[2]Situação-Fase-SituaçãoSite'!$C$2:$C$215,MATCH(1,('[2]Situação-Fase-SituaçãoSite'!$A$2:$A$215=P282)*('[2]Situação-Fase-SituaçãoSite'!$B$2:$B$215=Q282),0)),"Combinação da Situação e Fase inválida"))</f>
        <v>Concluído</v>
      </c>
      <c r="P282" s="41" t="s">
        <v>50</v>
      </c>
      <c r="Q282" s="41" t="s">
        <v>67</v>
      </c>
      <c r="R282" s="64">
        <v>100</v>
      </c>
      <c r="S282" s="41" t="s">
        <v>41</v>
      </c>
      <c r="T282" s="41"/>
      <c r="U282" s="65">
        <v>45292</v>
      </c>
      <c r="V282" s="65">
        <v>45657</v>
      </c>
      <c r="W282" s="44"/>
      <c r="X282" s="44"/>
      <c r="Y282" s="44"/>
      <c r="Z282" s="44">
        <v>0</v>
      </c>
      <c r="AA282" s="44">
        <v>0</v>
      </c>
      <c r="AB282" s="44">
        <v>0</v>
      </c>
      <c r="AC282" s="44">
        <v>0</v>
      </c>
      <c r="AD282" s="44">
        <v>0</v>
      </c>
      <c r="AE282" s="44">
        <v>0</v>
      </c>
      <c r="AF282" s="46"/>
      <c r="AG282" s="46"/>
      <c r="AH282" s="46"/>
      <c r="AI282" s="47"/>
      <c r="AJ282" s="27"/>
    </row>
    <row r="283" spans="1:36" hidden="1" x14ac:dyDescent="0.25">
      <c r="A283" s="26">
        <v>123896</v>
      </c>
      <c r="B283" s="26" t="s">
        <v>1476</v>
      </c>
      <c r="C283" s="27" t="s">
        <v>1476</v>
      </c>
      <c r="D283" s="27" t="s">
        <v>770</v>
      </c>
      <c r="E283" s="27" t="s">
        <v>35</v>
      </c>
      <c r="F283" s="27" t="s">
        <v>36</v>
      </c>
      <c r="G283" s="27" t="s">
        <v>770</v>
      </c>
      <c r="H283" s="27" t="s">
        <v>37</v>
      </c>
      <c r="I283" s="27" t="s">
        <v>38</v>
      </c>
      <c r="J283" s="27" t="s">
        <v>382</v>
      </c>
      <c r="K283" s="27" t="s">
        <v>1463</v>
      </c>
      <c r="L283" s="27" t="s">
        <v>1435</v>
      </c>
      <c r="N283" s="28">
        <v>45777</v>
      </c>
      <c r="O283" s="40" t="str" cm="1">
        <f t="array" ref="O283">IF(S283="Sim", "Em ação preparatória", IFERROR(INDEX('[2]Situação-Fase-SituaçãoSite'!$C$2:$C$215,MATCH(1,('[2]Situação-Fase-SituaçãoSite'!$A$2:$A$215=P283)*('[2]Situação-Fase-SituaçãoSite'!$B$2:$B$215=Q283),0)),"Combinação da Situação e Fase inválida"))</f>
        <v>Concluído</v>
      </c>
      <c r="P283" s="41" t="s">
        <v>50</v>
      </c>
      <c r="Q283" s="41" t="s">
        <v>67</v>
      </c>
      <c r="R283" s="64">
        <v>100</v>
      </c>
      <c r="S283" s="41" t="s">
        <v>41</v>
      </c>
      <c r="T283" s="41"/>
      <c r="U283" s="65">
        <v>45292</v>
      </c>
      <c r="V283" s="65">
        <v>45657</v>
      </c>
      <c r="W283" s="44"/>
      <c r="X283" s="44"/>
      <c r="Y283" s="44"/>
      <c r="Z283" s="44">
        <v>0</v>
      </c>
      <c r="AA283" s="44">
        <v>0</v>
      </c>
      <c r="AB283" s="44">
        <v>0</v>
      </c>
      <c r="AC283" s="44">
        <v>0</v>
      </c>
      <c r="AD283" s="44">
        <v>0</v>
      </c>
      <c r="AE283" s="44">
        <v>0</v>
      </c>
      <c r="AF283" s="46"/>
      <c r="AG283" s="46"/>
      <c r="AH283" s="46"/>
      <c r="AI283" s="47"/>
      <c r="AJ283" s="27"/>
    </row>
    <row r="284" spans="1:36" hidden="1" x14ac:dyDescent="0.25">
      <c r="A284" s="26">
        <v>123897</v>
      </c>
      <c r="B284" s="26" t="s">
        <v>1477</v>
      </c>
      <c r="C284" s="27" t="s">
        <v>1477</v>
      </c>
      <c r="D284" s="27" t="s">
        <v>770</v>
      </c>
      <c r="E284" s="27" t="s">
        <v>35</v>
      </c>
      <c r="F284" s="27" t="s">
        <v>36</v>
      </c>
      <c r="G284" s="27" t="s">
        <v>770</v>
      </c>
      <c r="H284" s="27" t="s">
        <v>37</v>
      </c>
      <c r="I284" s="27" t="s">
        <v>38</v>
      </c>
      <c r="J284" s="27" t="s">
        <v>436</v>
      </c>
      <c r="K284" s="27" t="s">
        <v>1463</v>
      </c>
      <c r="L284" s="27" t="s">
        <v>1437</v>
      </c>
      <c r="N284" s="28">
        <v>45777</v>
      </c>
      <c r="O284" s="40" t="str" cm="1">
        <f t="array" ref="O284">IF(S284="Sim", "Em ação preparatória", IFERROR(INDEX('[2]Situação-Fase-SituaçãoSite'!$C$2:$C$215,MATCH(1,('[2]Situação-Fase-SituaçãoSite'!$A$2:$A$215=P284)*('[2]Situação-Fase-SituaçãoSite'!$B$2:$B$215=Q284),0)),"Combinação da Situação e Fase inválida"))</f>
        <v>Concluído</v>
      </c>
      <c r="P284" s="41" t="s">
        <v>50</v>
      </c>
      <c r="Q284" s="41" t="s">
        <v>67</v>
      </c>
      <c r="R284" s="64">
        <v>100</v>
      </c>
      <c r="S284" s="41" t="s">
        <v>41</v>
      </c>
      <c r="T284" s="41"/>
      <c r="U284" s="65">
        <v>45292</v>
      </c>
      <c r="V284" s="65">
        <v>45657</v>
      </c>
      <c r="W284" s="44"/>
      <c r="X284" s="44"/>
      <c r="Y284" s="44"/>
      <c r="Z284" s="44">
        <v>0</v>
      </c>
      <c r="AA284" s="44">
        <v>0</v>
      </c>
      <c r="AB284" s="44">
        <v>0</v>
      </c>
      <c r="AC284" s="44">
        <v>0</v>
      </c>
      <c r="AD284" s="44">
        <v>0</v>
      </c>
      <c r="AE284" s="44">
        <v>0</v>
      </c>
      <c r="AF284" s="46"/>
      <c r="AG284" s="46"/>
      <c r="AH284" s="46"/>
      <c r="AI284" s="47"/>
      <c r="AJ284" s="27"/>
    </row>
    <row r="285" spans="1:36" hidden="1" x14ac:dyDescent="0.25">
      <c r="A285" s="26">
        <v>123898</v>
      </c>
      <c r="B285" s="26" t="s">
        <v>1478</v>
      </c>
      <c r="C285" s="27" t="s">
        <v>1478</v>
      </c>
      <c r="D285" s="27" t="s">
        <v>770</v>
      </c>
      <c r="E285" s="27" t="s">
        <v>35</v>
      </c>
      <c r="F285" s="27" t="s">
        <v>36</v>
      </c>
      <c r="G285" s="27" t="s">
        <v>770</v>
      </c>
      <c r="H285" s="27" t="s">
        <v>37</v>
      </c>
      <c r="I285" s="27" t="s">
        <v>38</v>
      </c>
      <c r="J285" s="27" t="s">
        <v>451</v>
      </c>
      <c r="K285" s="27" t="s">
        <v>1463</v>
      </c>
      <c r="L285" s="27" t="s">
        <v>1439</v>
      </c>
      <c r="N285" s="28">
        <v>45777</v>
      </c>
      <c r="O285" s="40" t="str" cm="1">
        <f t="array" ref="O285">IF(S285="Sim", "Em ação preparatória", IFERROR(INDEX('[2]Situação-Fase-SituaçãoSite'!$C$2:$C$215,MATCH(1,('[2]Situação-Fase-SituaçãoSite'!$A$2:$A$215=P285)*('[2]Situação-Fase-SituaçãoSite'!$B$2:$B$215=Q285),0)),"Combinação da Situação e Fase inválida"))</f>
        <v>Concluído</v>
      </c>
      <c r="P285" s="41" t="s">
        <v>50</v>
      </c>
      <c r="Q285" s="41" t="s">
        <v>67</v>
      </c>
      <c r="R285" s="64">
        <v>100</v>
      </c>
      <c r="S285" s="41" t="s">
        <v>41</v>
      </c>
      <c r="T285" s="41"/>
      <c r="U285" s="65">
        <v>45292</v>
      </c>
      <c r="V285" s="65">
        <v>45657</v>
      </c>
      <c r="W285" s="44"/>
      <c r="X285" s="44"/>
      <c r="Y285" s="44"/>
      <c r="Z285" s="44">
        <v>0</v>
      </c>
      <c r="AA285" s="44">
        <v>0</v>
      </c>
      <c r="AB285" s="44">
        <v>0</v>
      </c>
      <c r="AC285" s="44">
        <v>0</v>
      </c>
      <c r="AD285" s="44">
        <v>0</v>
      </c>
      <c r="AE285" s="44">
        <v>0</v>
      </c>
      <c r="AF285" s="46"/>
      <c r="AG285" s="46"/>
      <c r="AH285" s="46"/>
      <c r="AI285" s="47"/>
      <c r="AJ285" s="27"/>
    </row>
    <row r="286" spans="1:36" hidden="1" x14ac:dyDescent="0.25">
      <c r="A286" s="26">
        <v>123899</v>
      </c>
      <c r="B286" s="26" t="s">
        <v>1479</v>
      </c>
      <c r="C286" s="27" t="s">
        <v>1479</v>
      </c>
      <c r="D286" s="27" t="s">
        <v>770</v>
      </c>
      <c r="E286" s="27" t="s">
        <v>35</v>
      </c>
      <c r="F286" s="27" t="s">
        <v>36</v>
      </c>
      <c r="G286" s="27" t="s">
        <v>770</v>
      </c>
      <c r="H286" s="27" t="s">
        <v>37</v>
      </c>
      <c r="I286" s="27" t="s">
        <v>38</v>
      </c>
      <c r="J286" s="27" t="s">
        <v>475</v>
      </c>
      <c r="K286" s="27" t="s">
        <v>1463</v>
      </c>
      <c r="L286" s="27" t="s">
        <v>1441</v>
      </c>
      <c r="N286" s="28">
        <v>45777</v>
      </c>
      <c r="O286" s="40" t="str" cm="1">
        <f t="array" ref="O286">IF(S286="Sim", "Em ação preparatória", IFERROR(INDEX('[2]Situação-Fase-SituaçãoSite'!$C$2:$C$215,MATCH(1,('[2]Situação-Fase-SituaçãoSite'!$A$2:$A$215=P286)*('[2]Situação-Fase-SituaçãoSite'!$B$2:$B$215=Q286),0)),"Combinação da Situação e Fase inválida"))</f>
        <v>Concluído</v>
      </c>
      <c r="P286" s="41" t="s">
        <v>50</v>
      </c>
      <c r="Q286" s="41" t="s">
        <v>67</v>
      </c>
      <c r="R286" s="64">
        <v>100</v>
      </c>
      <c r="S286" s="41" t="s">
        <v>41</v>
      </c>
      <c r="T286" s="41"/>
      <c r="U286" s="65">
        <v>45292</v>
      </c>
      <c r="V286" s="65">
        <v>45657</v>
      </c>
      <c r="W286" s="44"/>
      <c r="X286" s="44"/>
      <c r="Y286" s="44"/>
      <c r="Z286" s="44">
        <v>0</v>
      </c>
      <c r="AA286" s="44">
        <v>0</v>
      </c>
      <c r="AB286" s="44">
        <v>0</v>
      </c>
      <c r="AC286" s="44">
        <v>0</v>
      </c>
      <c r="AD286" s="44">
        <v>0</v>
      </c>
      <c r="AE286" s="44">
        <v>0</v>
      </c>
      <c r="AF286" s="46"/>
      <c r="AG286" s="46"/>
      <c r="AH286" s="46"/>
      <c r="AI286" s="47"/>
      <c r="AJ286" s="27"/>
    </row>
    <row r="287" spans="1:36" hidden="1" x14ac:dyDescent="0.25">
      <c r="A287" s="26">
        <v>123900</v>
      </c>
      <c r="B287" s="26" t="s">
        <v>1480</v>
      </c>
      <c r="C287" s="27" t="s">
        <v>1480</v>
      </c>
      <c r="D287" s="27" t="s">
        <v>770</v>
      </c>
      <c r="E287" s="27" t="s">
        <v>35</v>
      </c>
      <c r="F287" s="27" t="s">
        <v>36</v>
      </c>
      <c r="G287" s="27" t="s">
        <v>770</v>
      </c>
      <c r="H287" s="27" t="s">
        <v>37</v>
      </c>
      <c r="I287" s="27" t="s">
        <v>38</v>
      </c>
      <c r="J287" s="27" t="s">
        <v>49</v>
      </c>
      <c r="K287" s="27" t="s">
        <v>1463</v>
      </c>
      <c r="L287" s="27" t="s">
        <v>1443</v>
      </c>
      <c r="N287" s="28">
        <v>45777</v>
      </c>
      <c r="O287" s="40" t="str" cm="1">
        <f t="array" ref="O287">IF(S287="Sim", "Em ação preparatória", IFERROR(INDEX('[2]Situação-Fase-SituaçãoSite'!$C$2:$C$215,MATCH(1,('[2]Situação-Fase-SituaçãoSite'!$A$2:$A$215=P287)*('[2]Situação-Fase-SituaçãoSite'!$B$2:$B$215=Q287),0)),"Combinação da Situação e Fase inválida"))</f>
        <v>Concluído</v>
      </c>
      <c r="P287" s="41" t="s">
        <v>50</v>
      </c>
      <c r="Q287" s="41" t="s">
        <v>67</v>
      </c>
      <c r="R287" s="64">
        <v>100</v>
      </c>
      <c r="S287" s="41" t="s">
        <v>41</v>
      </c>
      <c r="T287" s="41"/>
      <c r="U287" s="65">
        <v>45292</v>
      </c>
      <c r="V287" s="65">
        <v>45657</v>
      </c>
      <c r="W287" s="44"/>
      <c r="X287" s="44"/>
      <c r="Y287" s="44"/>
      <c r="Z287" s="44">
        <v>0</v>
      </c>
      <c r="AA287" s="44">
        <v>0</v>
      </c>
      <c r="AB287" s="44">
        <v>0</v>
      </c>
      <c r="AC287" s="44">
        <v>0</v>
      </c>
      <c r="AD287" s="44">
        <v>0</v>
      </c>
      <c r="AE287" s="44">
        <v>0</v>
      </c>
      <c r="AF287" s="46"/>
      <c r="AG287" s="46"/>
      <c r="AH287" s="46"/>
      <c r="AI287" s="47"/>
      <c r="AJ287" s="27"/>
    </row>
    <row r="288" spans="1:36" hidden="1" x14ac:dyDescent="0.25">
      <c r="A288" s="26">
        <v>123901</v>
      </c>
      <c r="B288" s="26" t="s">
        <v>1481</v>
      </c>
      <c r="C288" s="27" t="s">
        <v>1481</v>
      </c>
      <c r="D288" s="27" t="s">
        <v>770</v>
      </c>
      <c r="E288" s="27" t="s">
        <v>35</v>
      </c>
      <c r="F288" s="27" t="s">
        <v>36</v>
      </c>
      <c r="G288" s="27" t="s">
        <v>770</v>
      </c>
      <c r="H288" s="27" t="s">
        <v>37</v>
      </c>
      <c r="I288" s="27" t="s">
        <v>38</v>
      </c>
      <c r="J288" s="27" t="s">
        <v>42</v>
      </c>
      <c r="K288" s="27" t="s">
        <v>1463</v>
      </c>
      <c r="L288" s="27" t="s">
        <v>1445</v>
      </c>
      <c r="N288" s="28">
        <v>45777</v>
      </c>
      <c r="O288" s="40" t="str" cm="1">
        <f t="array" ref="O288">IF(S288="Sim", "Em ação preparatória", IFERROR(INDEX('[2]Situação-Fase-SituaçãoSite'!$C$2:$C$215,MATCH(1,('[2]Situação-Fase-SituaçãoSite'!$A$2:$A$215=P288)*('[2]Situação-Fase-SituaçãoSite'!$B$2:$B$215=Q288),0)),"Combinação da Situação e Fase inválida"))</f>
        <v>Concluído</v>
      </c>
      <c r="P288" s="41" t="s">
        <v>50</v>
      </c>
      <c r="Q288" s="41" t="s">
        <v>67</v>
      </c>
      <c r="R288" s="64">
        <v>100</v>
      </c>
      <c r="S288" s="41" t="s">
        <v>41</v>
      </c>
      <c r="T288" s="41"/>
      <c r="U288" s="65">
        <v>45292</v>
      </c>
      <c r="V288" s="65">
        <v>45657</v>
      </c>
      <c r="W288" s="44"/>
      <c r="X288" s="44"/>
      <c r="Y288" s="44"/>
      <c r="Z288" s="44">
        <v>0</v>
      </c>
      <c r="AA288" s="44">
        <v>0</v>
      </c>
      <c r="AB288" s="44">
        <v>0</v>
      </c>
      <c r="AC288" s="44">
        <v>0</v>
      </c>
      <c r="AD288" s="44">
        <v>0</v>
      </c>
      <c r="AE288" s="44">
        <v>0</v>
      </c>
      <c r="AF288" s="46"/>
      <c r="AG288" s="46"/>
      <c r="AH288" s="46"/>
      <c r="AI288" s="47"/>
      <c r="AJ288" s="27"/>
    </row>
    <row r="289" spans="1:36" hidden="1" x14ac:dyDescent="0.25">
      <c r="A289" s="26">
        <v>123902</v>
      </c>
      <c r="B289" s="26" t="s">
        <v>1482</v>
      </c>
      <c r="C289" s="27" t="s">
        <v>1482</v>
      </c>
      <c r="D289" s="27" t="s">
        <v>770</v>
      </c>
      <c r="E289" s="27" t="s">
        <v>35</v>
      </c>
      <c r="F289" s="27" t="s">
        <v>36</v>
      </c>
      <c r="G289" s="27" t="s">
        <v>770</v>
      </c>
      <c r="H289" s="27" t="s">
        <v>37</v>
      </c>
      <c r="I289" s="27" t="s">
        <v>38</v>
      </c>
      <c r="J289" s="27" t="s">
        <v>532</v>
      </c>
      <c r="K289" s="27" t="s">
        <v>1463</v>
      </c>
      <c r="L289" s="27" t="s">
        <v>1447</v>
      </c>
      <c r="N289" s="28">
        <v>45777</v>
      </c>
      <c r="O289" s="40" t="str" cm="1">
        <f t="array" ref="O289">IF(S289="Sim", "Em ação preparatória", IFERROR(INDEX('[2]Situação-Fase-SituaçãoSite'!$C$2:$C$215,MATCH(1,('[2]Situação-Fase-SituaçãoSite'!$A$2:$A$215=P289)*('[2]Situação-Fase-SituaçãoSite'!$B$2:$B$215=Q289),0)),"Combinação da Situação e Fase inválida"))</f>
        <v>Concluído</v>
      </c>
      <c r="P289" s="41" t="s">
        <v>50</v>
      </c>
      <c r="Q289" s="41" t="s">
        <v>67</v>
      </c>
      <c r="R289" s="64">
        <v>100</v>
      </c>
      <c r="S289" s="41" t="s">
        <v>41</v>
      </c>
      <c r="T289" s="41"/>
      <c r="U289" s="65">
        <v>45292</v>
      </c>
      <c r="V289" s="65">
        <v>45657</v>
      </c>
      <c r="W289" s="44"/>
      <c r="X289" s="44"/>
      <c r="Y289" s="44"/>
      <c r="Z289" s="44">
        <v>0</v>
      </c>
      <c r="AA289" s="44">
        <v>0</v>
      </c>
      <c r="AB289" s="44">
        <v>0</v>
      </c>
      <c r="AC289" s="44">
        <v>0</v>
      </c>
      <c r="AD289" s="44">
        <v>0</v>
      </c>
      <c r="AE289" s="44">
        <v>0</v>
      </c>
      <c r="AF289" s="46"/>
      <c r="AG289" s="46"/>
      <c r="AH289" s="46"/>
      <c r="AI289" s="47"/>
      <c r="AJ289" s="27"/>
    </row>
    <row r="290" spans="1:36" hidden="1" x14ac:dyDescent="0.25">
      <c r="A290" s="26">
        <v>123903</v>
      </c>
      <c r="B290" s="26" t="s">
        <v>1483</v>
      </c>
      <c r="C290" s="27" t="s">
        <v>1483</v>
      </c>
      <c r="D290" s="27" t="s">
        <v>770</v>
      </c>
      <c r="E290" s="27" t="s">
        <v>35</v>
      </c>
      <c r="F290" s="27" t="s">
        <v>36</v>
      </c>
      <c r="G290" s="27" t="s">
        <v>770</v>
      </c>
      <c r="H290" s="27" t="s">
        <v>37</v>
      </c>
      <c r="I290" s="27" t="s">
        <v>38</v>
      </c>
      <c r="J290" s="27" t="s">
        <v>55</v>
      </c>
      <c r="K290" s="27" t="s">
        <v>1463</v>
      </c>
      <c r="L290" s="27" t="s">
        <v>1449</v>
      </c>
      <c r="N290" s="28">
        <v>45777</v>
      </c>
      <c r="O290" s="40" t="str" cm="1">
        <f t="array" ref="O290">IF(S290="Sim", "Em ação preparatória", IFERROR(INDEX('[2]Situação-Fase-SituaçãoSite'!$C$2:$C$215,MATCH(1,('[2]Situação-Fase-SituaçãoSite'!$A$2:$A$215=P290)*('[2]Situação-Fase-SituaçãoSite'!$B$2:$B$215=Q290),0)),"Combinação da Situação e Fase inválida"))</f>
        <v>Concluído</v>
      </c>
      <c r="P290" s="41" t="s">
        <v>50</v>
      </c>
      <c r="Q290" s="41" t="s">
        <v>67</v>
      </c>
      <c r="R290" s="64">
        <v>100</v>
      </c>
      <c r="S290" s="41" t="s">
        <v>41</v>
      </c>
      <c r="T290" s="41"/>
      <c r="U290" s="65">
        <v>45292</v>
      </c>
      <c r="V290" s="65">
        <v>45657</v>
      </c>
      <c r="W290" s="44"/>
      <c r="X290" s="44"/>
      <c r="Y290" s="44"/>
      <c r="Z290" s="44">
        <v>0</v>
      </c>
      <c r="AA290" s="44">
        <v>0</v>
      </c>
      <c r="AB290" s="44">
        <v>0</v>
      </c>
      <c r="AC290" s="44">
        <v>0</v>
      </c>
      <c r="AD290" s="44">
        <v>0</v>
      </c>
      <c r="AE290" s="44">
        <v>0</v>
      </c>
      <c r="AF290" s="46"/>
      <c r="AG290" s="46"/>
      <c r="AH290" s="46"/>
      <c r="AI290" s="47"/>
      <c r="AJ290" s="27"/>
    </row>
    <row r="291" spans="1:36" hidden="1" x14ac:dyDescent="0.25">
      <c r="A291" s="26">
        <v>123904</v>
      </c>
      <c r="B291" s="26" t="s">
        <v>1484</v>
      </c>
      <c r="C291" s="27" t="s">
        <v>1484</v>
      </c>
      <c r="D291" s="27" t="s">
        <v>770</v>
      </c>
      <c r="E291" s="27" t="s">
        <v>35</v>
      </c>
      <c r="F291" s="27" t="s">
        <v>36</v>
      </c>
      <c r="G291" s="27" t="s">
        <v>770</v>
      </c>
      <c r="H291" s="27" t="s">
        <v>37</v>
      </c>
      <c r="I291" s="27" t="s">
        <v>38</v>
      </c>
      <c r="J291" s="27" t="s">
        <v>570</v>
      </c>
      <c r="K291" s="27" t="s">
        <v>1463</v>
      </c>
      <c r="L291" s="27" t="s">
        <v>1451</v>
      </c>
      <c r="N291" s="28">
        <v>45777</v>
      </c>
      <c r="O291" s="40" t="str" cm="1">
        <f t="array" ref="O291">IF(S291="Sim", "Em ação preparatória", IFERROR(INDEX('[2]Situação-Fase-SituaçãoSite'!$C$2:$C$215,MATCH(1,('[2]Situação-Fase-SituaçãoSite'!$A$2:$A$215=P291)*('[2]Situação-Fase-SituaçãoSite'!$B$2:$B$215=Q291),0)),"Combinação da Situação e Fase inválida"))</f>
        <v>Concluído</v>
      </c>
      <c r="P291" s="41" t="s">
        <v>50</v>
      </c>
      <c r="Q291" s="41" t="s">
        <v>67</v>
      </c>
      <c r="R291" s="64">
        <v>100</v>
      </c>
      <c r="S291" s="41" t="s">
        <v>41</v>
      </c>
      <c r="T291" s="41"/>
      <c r="U291" s="65">
        <v>45292</v>
      </c>
      <c r="V291" s="65">
        <v>45657</v>
      </c>
      <c r="W291" s="44"/>
      <c r="X291" s="44"/>
      <c r="Y291" s="44"/>
      <c r="Z291" s="44">
        <v>0</v>
      </c>
      <c r="AA291" s="44">
        <v>0</v>
      </c>
      <c r="AB291" s="44">
        <v>0</v>
      </c>
      <c r="AC291" s="44">
        <v>0</v>
      </c>
      <c r="AD291" s="44">
        <v>0</v>
      </c>
      <c r="AE291" s="44">
        <v>0</v>
      </c>
      <c r="AF291" s="46"/>
      <c r="AG291" s="46"/>
      <c r="AH291" s="46"/>
      <c r="AI291" s="47"/>
      <c r="AJ291" s="27"/>
    </row>
    <row r="292" spans="1:36" hidden="1" x14ac:dyDescent="0.25">
      <c r="A292" s="26">
        <v>123905</v>
      </c>
      <c r="B292" s="26" t="s">
        <v>1485</v>
      </c>
      <c r="C292" s="27" t="s">
        <v>1485</v>
      </c>
      <c r="D292" s="27" t="s">
        <v>770</v>
      </c>
      <c r="E292" s="27" t="s">
        <v>35</v>
      </c>
      <c r="F292" s="27" t="s">
        <v>36</v>
      </c>
      <c r="G292" s="27" t="s">
        <v>770</v>
      </c>
      <c r="H292" s="27" t="s">
        <v>37</v>
      </c>
      <c r="I292" s="27" t="s">
        <v>38</v>
      </c>
      <c r="J292" s="27" t="s">
        <v>43</v>
      </c>
      <c r="K292" s="27" t="s">
        <v>1463</v>
      </c>
      <c r="L292" s="27" t="s">
        <v>1453</v>
      </c>
      <c r="N292" s="28">
        <v>45777</v>
      </c>
      <c r="O292" s="40" t="str" cm="1">
        <f t="array" ref="O292">IF(S292="Sim", "Em ação preparatória", IFERROR(INDEX('[2]Situação-Fase-SituaçãoSite'!$C$2:$C$215,MATCH(1,('[2]Situação-Fase-SituaçãoSite'!$A$2:$A$215=P292)*('[2]Situação-Fase-SituaçãoSite'!$B$2:$B$215=Q292),0)),"Combinação da Situação e Fase inválida"))</f>
        <v>Concluído</v>
      </c>
      <c r="P292" s="41" t="s">
        <v>50</v>
      </c>
      <c r="Q292" s="41" t="s">
        <v>67</v>
      </c>
      <c r="R292" s="64">
        <v>100</v>
      </c>
      <c r="S292" s="41" t="s">
        <v>41</v>
      </c>
      <c r="T292" s="41"/>
      <c r="U292" s="65">
        <v>45292</v>
      </c>
      <c r="V292" s="65">
        <v>45657</v>
      </c>
      <c r="W292" s="44"/>
      <c r="X292" s="44"/>
      <c r="Y292" s="44"/>
      <c r="Z292" s="44">
        <v>0</v>
      </c>
      <c r="AA292" s="44">
        <v>0</v>
      </c>
      <c r="AB292" s="44">
        <v>0</v>
      </c>
      <c r="AC292" s="44">
        <v>0</v>
      </c>
      <c r="AD292" s="44">
        <v>0</v>
      </c>
      <c r="AE292" s="44">
        <v>0</v>
      </c>
      <c r="AF292" s="46"/>
      <c r="AG292" s="46"/>
      <c r="AH292" s="46"/>
      <c r="AI292" s="47"/>
      <c r="AJ292" s="27"/>
    </row>
    <row r="293" spans="1:36" hidden="1" x14ac:dyDescent="0.25">
      <c r="A293" s="26">
        <v>123906</v>
      </c>
      <c r="B293" s="26" t="s">
        <v>1486</v>
      </c>
      <c r="C293" s="27" t="s">
        <v>1486</v>
      </c>
      <c r="D293" s="27" t="s">
        <v>770</v>
      </c>
      <c r="E293" s="27" t="s">
        <v>35</v>
      </c>
      <c r="F293" s="27" t="s">
        <v>36</v>
      </c>
      <c r="G293" s="27" t="s">
        <v>770</v>
      </c>
      <c r="H293" s="27" t="s">
        <v>37</v>
      </c>
      <c r="I293" s="27" t="s">
        <v>38</v>
      </c>
      <c r="J293" s="27" t="s">
        <v>48</v>
      </c>
      <c r="K293" s="27" t="s">
        <v>1463</v>
      </c>
      <c r="L293" s="27" t="s">
        <v>1455</v>
      </c>
      <c r="N293" s="28">
        <v>45777</v>
      </c>
      <c r="O293" s="40" t="str" cm="1">
        <f t="array" ref="O293">IF(S293="Sim", "Em ação preparatória", IFERROR(INDEX('[2]Situação-Fase-SituaçãoSite'!$C$2:$C$215,MATCH(1,('[2]Situação-Fase-SituaçãoSite'!$A$2:$A$215=P293)*('[2]Situação-Fase-SituaçãoSite'!$B$2:$B$215=Q293),0)),"Combinação da Situação e Fase inválida"))</f>
        <v>Concluído</v>
      </c>
      <c r="P293" s="41" t="s">
        <v>50</v>
      </c>
      <c r="Q293" s="41" t="s">
        <v>67</v>
      </c>
      <c r="R293" s="64">
        <v>100</v>
      </c>
      <c r="S293" s="41" t="s">
        <v>41</v>
      </c>
      <c r="T293" s="41"/>
      <c r="U293" s="65">
        <v>45292</v>
      </c>
      <c r="V293" s="65">
        <v>45657</v>
      </c>
      <c r="W293" s="44"/>
      <c r="X293" s="44"/>
      <c r="Y293" s="44"/>
      <c r="Z293" s="44">
        <v>0</v>
      </c>
      <c r="AA293" s="44">
        <v>0</v>
      </c>
      <c r="AB293" s="44">
        <v>0</v>
      </c>
      <c r="AC293" s="44">
        <v>0</v>
      </c>
      <c r="AD293" s="44">
        <v>0</v>
      </c>
      <c r="AE293" s="44">
        <v>0</v>
      </c>
      <c r="AF293" s="46"/>
      <c r="AG293" s="46"/>
      <c r="AH293" s="46"/>
      <c r="AI293" s="47"/>
      <c r="AJ293" s="27"/>
    </row>
    <row r="294" spans="1:36" hidden="1" x14ac:dyDescent="0.25">
      <c r="A294" s="26">
        <v>123907</v>
      </c>
      <c r="B294" s="26" t="s">
        <v>1487</v>
      </c>
      <c r="C294" s="27" t="s">
        <v>1487</v>
      </c>
      <c r="D294" s="27" t="s">
        <v>770</v>
      </c>
      <c r="E294" s="27" t="s">
        <v>35</v>
      </c>
      <c r="F294" s="27" t="s">
        <v>36</v>
      </c>
      <c r="G294" s="27" t="s">
        <v>770</v>
      </c>
      <c r="H294" s="27" t="s">
        <v>37</v>
      </c>
      <c r="I294" s="27" t="s">
        <v>38</v>
      </c>
      <c r="J294" s="27" t="s">
        <v>732</v>
      </c>
      <c r="K294" s="27" t="s">
        <v>1463</v>
      </c>
      <c r="L294" s="27" t="s">
        <v>1457</v>
      </c>
      <c r="N294" s="28">
        <v>45777</v>
      </c>
      <c r="O294" s="40" t="str" cm="1">
        <f t="array" ref="O294">IF(S294="Sim", "Em ação preparatória", IFERROR(INDEX('[2]Situação-Fase-SituaçãoSite'!$C$2:$C$215,MATCH(1,('[2]Situação-Fase-SituaçãoSite'!$A$2:$A$215=P294)*('[2]Situação-Fase-SituaçãoSite'!$B$2:$B$215=Q294),0)),"Combinação da Situação e Fase inválida"))</f>
        <v>Concluído</v>
      </c>
      <c r="P294" s="41" t="s">
        <v>50</v>
      </c>
      <c r="Q294" s="41" t="s">
        <v>67</v>
      </c>
      <c r="R294" s="64">
        <v>100</v>
      </c>
      <c r="S294" s="41" t="s">
        <v>41</v>
      </c>
      <c r="T294" s="41"/>
      <c r="U294" s="65">
        <v>45292</v>
      </c>
      <c r="V294" s="65">
        <v>45657</v>
      </c>
      <c r="W294" s="44"/>
      <c r="X294" s="44"/>
      <c r="Y294" s="44"/>
      <c r="Z294" s="44">
        <v>0</v>
      </c>
      <c r="AA294" s="44">
        <v>0</v>
      </c>
      <c r="AB294" s="44">
        <v>0</v>
      </c>
      <c r="AC294" s="44">
        <v>0</v>
      </c>
      <c r="AD294" s="44">
        <v>0</v>
      </c>
      <c r="AE294" s="44">
        <v>0</v>
      </c>
      <c r="AF294" s="46"/>
      <c r="AG294" s="46"/>
      <c r="AH294" s="46"/>
      <c r="AI294" s="47"/>
      <c r="AJ294" s="27"/>
    </row>
    <row r="295" spans="1:36" hidden="1" x14ac:dyDescent="0.25">
      <c r="A295" s="26">
        <v>123908</v>
      </c>
      <c r="B295" s="26" t="s">
        <v>1488</v>
      </c>
      <c r="C295" s="27" t="s">
        <v>1488</v>
      </c>
      <c r="D295" s="27" t="s">
        <v>770</v>
      </c>
      <c r="E295" s="27" t="s">
        <v>35</v>
      </c>
      <c r="F295" s="27" t="s">
        <v>36</v>
      </c>
      <c r="G295" s="27" t="s">
        <v>770</v>
      </c>
      <c r="H295" s="27" t="s">
        <v>37</v>
      </c>
      <c r="I295" s="27" t="s">
        <v>38</v>
      </c>
      <c r="J295" s="27" t="s">
        <v>46</v>
      </c>
      <c r="K295" s="27" t="s">
        <v>1463</v>
      </c>
      <c r="L295" s="27" t="s">
        <v>1459</v>
      </c>
      <c r="N295" s="28">
        <v>45777</v>
      </c>
      <c r="O295" s="40" t="str" cm="1">
        <f t="array" ref="O295">IF(S295="Sim", "Em ação preparatória", IFERROR(INDEX('[2]Situação-Fase-SituaçãoSite'!$C$2:$C$215,MATCH(1,('[2]Situação-Fase-SituaçãoSite'!$A$2:$A$215=P295)*('[2]Situação-Fase-SituaçãoSite'!$B$2:$B$215=Q295),0)),"Combinação da Situação e Fase inválida"))</f>
        <v>Concluído</v>
      </c>
      <c r="P295" s="41" t="s">
        <v>50</v>
      </c>
      <c r="Q295" s="41" t="s">
        <v>67</v>
      </c>
      <c r="R295" s="64">
        <v>100</v>
      </c>
      <c r="S295" s="41" t="s">
        <v>41</v>
      </c>
      <c r="T295" s="41"/>
      <c r="U295" s="65">
        <v>45292</v>
      </c>
      <c r="V295" s="65">
        <v>45657</v>
      </c>
      <c r="W295" s="44"/>
      <c r="X295" s="44"/>
      <c r="Y295" s="44"/>
      <c r="Z295" s="44">
        <v>0</v>
      </c>
      <c r="AA295" s="44">
        <v>0</v>
      </c>
      <c r="AB295" s="44">
        <v>0</v>
      </c>
      <c r="AC295" s="44">
        <v>0</v>
      </c>
      <c r="AD295" s="44">
        <v>0</v>
      </c>
      <c r="AE295" s="44">
        <v>0</v>
      </c>
      <c r="AF295" s="46"/>
      <c r="AG295" s="46"/>
      <c r="AH295" s="46"/>
      <c r="AI295" s="47"/>
      <c r="AJ295" s="27"/>
    </row>
    <row r="296" spans="1:36" hidden="1" x14ac:dyDescent="0.25">
      <c r="A296" s="26">
        <v>123909</v>
      </c>
      <c r="B296" s="26" t="s">
        <v>1489</v>
      </c>
      <c r="C296" s="27" t="s">
        <v>1489</v>
      </c>
      <c r="D296" s="27" t="s">
        <v>770</v>
      </c>
      <c r="E296" s="27" t="s">
        <v>35</v>
      </c>
      <c r="F296" s="27" t="s">
        <v>36</v>
      </c>
      <c r="G296" s="27" t="s">
        <v>770</v>
      </c>
      <c r="H296" s="27" t="s">
        <v>37</v>
      </c>
      <c r="I296" s="27" t="s">
        <v>38</v>
      </c>
      <c r="J296" s="27" t="s">
        <v>750</v>
      </c>
      <c r="K296" s="27" t="s">
        <v>1463</v>
      </c>
      <c r="L296" s="27" t="s">
        <v>1461</v>
      </c>
      <c r="N296" s="28">
        <v>45777</v>
      </c>
      <c r="O296" s="40" t="str" cm="1">
        <f t="array" ref="O296">IF(S296="Sim", "Em ação preparatória", IFERROR(INDEX('[2]Situação-Fase-SituaçãoSite'!$C$2:$C$215,MATCH(1,('[2]Situação-Fase-SituaçãoSite'!$A$2:$A$215=P296)*('[2]Situação-Fase-SituaçãoSite'!$B$2:$B$215=Q296),0)),"Combinação da Situação e Fase inválida"))</f>
        <v>Concluído</v>
      </c>
      <c r="P296" s="41" t="s">
        <v>50</v>
      </c>
      <c r="Q296" s="41" t="s">
        <v>67</v>
      </c>
      <c r="R296" s="64">
        <v>100</v>
      </c>
      <c r="S296" s="41" t="s">
        <v>41</v>
      </c>
      <c r="T296" s="41"/>
      <c r="U296" s="65">
        <v>45292</v>
      </c>
      <c r="V296" s="65">
        <v>45657</v>
      </c>
      <c r="W296" s="44"/>
      <c r="X296" s="44"/>
      <c r="Y296" s="44"/>
      <c r="Z296" s="44">
        <v>0</v>
      </c>
      <c r="AA296" s="44">
        <v>0</v>
      </c>
      <c r="AB296" s="44">
        <v>0</v>
      </c>
      <c r="AC296" s="44">
        <v>0</v>
      </c>
      <c r="AD296" s="44">
        <v>0</v>
      </c>
      <c r="AE296" s="44">
        <v>0</v>
      </c>
      <c r="AF296" s="46"/>
      <c r="AG296" s="46"/>
      <c r="AH296" s="46"/>
      <c r="AI296" s="47"/>
      <c r="AJ296" s="27"/>
    </row>
    <row r="297" spans="1:36" hidden="1" x14ac:dyDescent="0.25">
      <c r="A297" s="26">
        <v>123910</v>
      </c>
      <c r="B297" s="26" t="s">
        <v>1490</v>
      </c>
      <c r="C297" s="27" t="s">
        <v>1490</v>
      </c>
      <c r="D297" s="27"/>
      <c r="E297" s="27" t="s">
        <v>35</v>
      </c>
      <c r="F297" s="27" t="s">
        <v>36</v>
      </c>
      <c r="G297" s="27" t="s">
        <v>770</v>
      </c>
      <c r="H297" s="27" t="s">
        <v>37</v>
      </c>
      <c r="I297" s="27" t="s">
        <v>38</v>
      </c>
      <c r="J297" s="27" t="s">
        <v>74</v>
      </c>
      <c r="K297" s="27" t="s">
        <v>1463</v>
      </c>
      <c r="L297" s="27" t="s">
        <v>1408</v>
      </c>
      <c r="N297" s="28">
        <v>45777</v>
      </c>
      <c r="O297" s="40" t="str" cm="1">
        <f t="array" ref="O297">IF(S297="Sim", "Em ação preparatória", IFERROR(INDEX('[2]Situação-Fase-SituaçãoSite'!$C$2:$C$215,MATCH(1,('[2]Situação-Fase-SituaçãoSite'!$A$2:$A$215=P297)*('[2]Situação-Fase-SituaçãoSite'!$B$2:$B$215=Q297),0)),"Combinação da Situação e Fase inválida"))</f>
        <v>Em ação preparatória</v>
      </c>
      <c r="P297" s="41" t="s">
        <v>62</v>
      </c>
      <c r="Q297" s="41" t="s">
        <v>62</v>
      </c>
      <c r="R297" s="64">
        <v>0</v>
      </c>
      <c r="S297" s="41" t="s">
        <v>41</v>
      </c>
      <c r="T297" s="41"/>
      <c r="U297" s="65">
        <v>45658</v>
      </c>
      <c r="V297" s="65">
        <v>46022</v>
      </c>
      <c r="W297" s="44"/>
      <c r="X297" s="44"/>
      <c r="Y297" s="44"/>
      <c r="Z297" s="44">
        <v>0</v>
      </c>
      <c r="AA297" s="44">
        <v>0</v>
      </c>
      <c r="AB297" s="44">
        <v>0</v>
      </c>
      <c r="AC297" s="44">
        <v>0</v>
      </c>
      <c r="AD297" s="44">
        <v>0</v>
      </c>
      <c r="AE297" s="44">
        <v>0</v>
      </c>
      <c r="AF297" s="46"/>
      <c r="AG297" s="46"/>
      <c r="AH297" s="46"/>
      <c r="AI297" s="47"/>
      <c r="AJ297" s="27"/>
    </row>
    <row r="298" spans="1:36" hidden="1" x14ac:dyDescent="0.25">
      <c r="A298" s="26">
        <v>123911</v>
      </c>
      <c r="B298" s="26" t="s">
        <v>1491</v>
      </c>
      <c r="C298" s="27" t="s">
        <v>1491</v>
      </c>
      <c r="D298" s="27"/>
      <c r="E298" s="27" t="s">
        <v>35</v>
      </c>
      <c r="F298" s="27" t="s">
        <v>36</v>
      </c>
      <c r="G298" s="27" t="s">
        <v>770</v>
      </c>
      <c r="H298" s="27" t="s">
        <v>37</v>
      </c>
      <c r="I298" s="27" t="s">
        <v>38</v>
      </c>
      <c r="J298" s="27" t="s">
        <v>102</v>
      </c>
      <c r="K298" s="27" t="s">
        <v>1463</v>
      </c>
      <c r="L298" s="27" t="s">
        <v>1410</v>
      </c>
      <c r="N298" s="28">
        <v>45777</v>
      </c>
      <c r="O298" s="40" t="str" cm="1">
        <f t="array" ref="O298">IF(S298="Sim", "Em ação preparatória", IFERROR(INDEX('[2]Situação-Fase-SituaçãoSite'!$C$2:$C$215,MATCH(1,('[2]Situação-Fase-SituaçãoSite'!$A$2:$A$215=P298)*('[2]Situação-Fase-SituaçãoSite'!$B$2:$B$215=Q298),0)),"Combinação da Situação e Fase inválida"))</f>
        <v>Em ação preparatória</v>
      </c>
      <c r="P298" s="41" t="s">
        <v>62</v>
      </c>
      <c r="Q298" s="41" t="s">
        <v>62</v>
      </c>
      <c r="R298" s="64">
        <v>0</v>
      </c>
      <c r="S298" s="41" t="s">
        <v>41</v>
      </c>
      <c r="T298" s="41"/>
      <c r="U298" s="65">
        <v>45658</v>
      </c>
      <c r="V298" s="65">
        <v>46022</v>
      </c>
      <c r="W298" s="44"/>
      <c r="X298" s="44"/>
      <c r="Y298" s="44"/>
      <c r="Z298" s="44">
        <v>0</v>
      </c>
      <c r="AA298" s="44">
        <v>0</v>
      </c>
      <c r="AB298" s="44">
        <v>0</v>
      </c>
      <c r="AC298" s="44">
        <v>0</v>
      </c>
      <c r="AD298" s="44">
        <v>0</v>
      </c>
      <c r="AE298" s="44">
        <v>0</v>
      </c>
      <c r="AF298" s="46"/>
      <c r="AG298" s="46"/>
      <c r="AH298" s="46"/>
      <c r="AI298" s="47"/>
      <c r="AJ298" s="27"/>
    </row>
    <row r="299" spans="1:36" hidden="1" x14ac:dyDescent="0.25">
      <c r="A299" s="26">
        <v>123912</v>
      </c>
      <c r="B299" s="26" t="s">
        <v>1492</v>
      </c>
      <c r="C299" s="27" t="s">
        <v>1492</v>
      </c>
      <c r="D299" s="27"/>
      <c r="E299" s="27" t="s">
        <v>35</v>
      </c>
      <c r="F299" s="27" t="s">
        <v>36</v>
      </c>
      <c r="G299" s="27" t="s">
        <v>770</v>
      </c>
      <c r="H299" s="27" t="s">
        <v>37</v>
      </c>
      <c r="I299" s="27" t="s">
        <v>38</v>
      </c>
      <c r="J299" s="27" t="s">
        <v>892</v>
      </c>
      <c r="K299" s="27" t="s">
        <v>1463</v>
      </c>
      <c r="L299" s="27" t="s">
        <v>1412</v>
      </c>
      <c r="N299" s="28">
        <v>45777</v>
      </c>
      <c r="O299" s="40" t="str" cm="1">
        <f t="array" ref="O299">IF(S299="Sim", "Em ação preparatória", IFERROR(INDEX('[2]Situação-Fase-SituaçãoSite'!$C$2:$C$215,MATCH(1,('[2]Situação-Fase-SituaçãoSite'!$A$2:$A$215=P299)*('[2]Situação-Fase-SituaçãoSite'!$B$2:$B$215=Q299),0)),"Combinação da Situação e Fase inválida"))</f>
        <v>Em ação preparatória</v>
      </c>
      <c r="P299" s="41" t="s">
        <v>62</v>
      </c>
      <c r="Q299" s="41" t="s">
        <v>62</v>
      </c>
      <c r="R299" s="64">
        <v>0</v>
      </c>
      <c r="S299" s="41" t="s">
        <v>41</v>
      </c>
      <c r="T299" s="41"/>
      <c r="U299" s="65">
        <v>45658</v>
      </c>
      <c r="V299" s="65">
        <v>46022</v>
      </c>
      <c r="W299" s="44"/>
      <c r="X299" s="44"/>
      <c r="Y299" s="44"/>
      <c r="Z299" s="44">
        <v>0</v>
      </c>
      <c r="AA299" s="44">
        <v>0</v>
      </c>
      <c r="AB299" s="44">
        <v>0</v>
      </c>
      <c r="AC299" s="44">
        <v>0</v>
      </c>
      <c r="AD299" s="44">
        <v>0</v>
      </c>
      <c r="AE299" s="44">
        <v>0</v>
      </c>
      <c r="AF299" s="46"/>
      <c r="AG299" s="46"/>
      <c r="AH299" s="46"/>
      <c r="AI299" s="47"/>
      <c r="AJ299" s="27"/>
    </row>
    <row r="300" spans="1:36" hidden="1" x14ac:dyDescent="0.25">
      <c r="A300" s="26">
        <v>123913</v>
      </c>
      <c r="B300" s="26" t="s">
        <v>1493</v>
      </c>
      <c r="C300" s="27" t="s">
        <v>1493</v>
      </c>
      <c r="D300" s="27"/>
      <c r="E300" s="27" t="s">
        <v>35</v>
      </c>
      <c r="F300" s="27" t="s">
        <v>36</v>
      </c>
      <c r="G300" s="27" t="s">
        <v>770</v>
      </c>
      <c r="H300" s="27" t="s">
        <v>37</v>
      </c>
      <c r="I300" s="27" t="s">
        <v>38</v>
      </c>
      <c r="J300" s="27" t="s">
        <v>117</v>
      </c>
      <c r="K300" s="27" t="s">
        <v>1463</v>
      </c>
      <c r="L300" s="27" t="s">
        <v>1414</v>
      </c>
      <c r="N300" s="28">
        <v>45777</v>
      </c>
      <c r="O300" s="40" t="str" cm="1">
        <f t="array" ref="O300">IF(S300="Sim", "Em ação preparatória", IFERROR(INDEX('[2]Situação-Fase-SituaçãoSite'!$C$2:$C$215,MATCH(1,('[2]Situação-Fase-SituaçãoSite'!$A$2:$A$215=P300)*('[2]Situação-Fase-SituaçãoSite'!$B$2:$B$215=Q300),0)),"Combinação da Situação e Fase inválida"))</f>
        <v>Em ação preparatória</v>
      </c>
      <c r="P300" s="41" t="s">
        <v>62</v>
      </c>
      <c r="Q300" s="41" t="s">
        <v>62</v>
      </c>
      <c r="R300" s="64">
        <v>0</v>
      </c>
      <c r="S300" s="41" t="s">
        <v>41</v>
      </c>
      <c r="T300" s="41"/>
      <c r="U300" s="65">
        <v>45658</v>
      </c>
      <c r="V300" s="65">
        <v>46022</v>
      </c>
      <c r="W300" s="44"/>
      <c r="X300" s="44"/>
      <c r="Y300" s="44"/>
      <c r="Z300" s="44">
        <v>0</v>
      </c>
      <c r="AA300" s="44">
        <v>0</v>
      </c>
      <c r="AB300" s="44">
        <v>0</v>
      </c>
      <c r="AC300" s="44">
        <v>0</v>
      </c>
      <c r="AD300" s="44">
        <v>0</v>
      </c>
      <c r="AE300" s="44">
        <v>0</v>
      </c>
      <c r="AF300" s="46"/>
      <c r="AG300" s="46"/>
      <c r="AH300" s="46"/>
      <c r="AI300" s="47"/>
      <c r="AJ300" s="27"/>
    </row>
    <row r="301" spans="1:36" hidden="1" x14ac:dyDescent="0.25">
      <c r="A301" s="26">
        <v>123914</v>
      </c>
      <c r="B301" s="26" t="s">
        <v>1494</v>
      </c>
      <c r="C301" s="27" t="s">
        <v>1494</v>
      </c>
      <c r="D301" s="27"/>
      <c r="E301" s="27" t="s">
        <v>35</v>
      </c>
      <c r="F301" s="27" t="s">
        <v>36</v>
      </c>
      <c r="G301" s="27" t="s">
        <v>770</v>
      </c>
      <c r="H301" s="27" t="s">
        <v>37</v>
      </c>
      <c r="I301" s="27" t="s">
        <v>38</v>
      </c>
      <c r="J301" s="27" t="s">
        <v>47</v>
      </c>
      <c r="K301" s="27" t="s">
        <v>1463</v>
      </c>
      <c r="L301" s="27" t="s">
        <v>1416</v>
      </c>
      <c r="N301" s="28">
        <v>45777</v>
      </c>
      <c r="O301" s="40" t="str" cm="1">
        <f t="array" ref="O301">IF(S301="Sim", "Em ação preparatória", IFERROR(INDEX('[2]Situação-Fase-SituaçãoSite'!$C$2:$C$215,MATCH(1,('[2]Situação-Fase-SituaçãoSite'!$A$2:$A$215=P301)*('[2]Situação-Fase-SituaçãoSite'!$B$2:$B$215=Q301),0)),"Combinação da Situação e Fase inválida"))</f>
        <v>Em ação preparatória</v>
      </c>
      <c r="P301" s="41" t="s">
        <v>62</v>
      </c>
      <c r="Q301" s="41" t="s">
        <v>62</v>
      </c>
      <c r="R301" s="64">
        <v>0</v>
      </c>
      <c r="S301" s="41" t="s">
        <v>41</v>
      </c>
      <c r="T301" s="41"/>
      <c r="U301" s="65">
        <v>45658</v>
      </c>
      <c r="V301" s="65">
        <v>46022</v>
      </c>
      <c r="W301" s="44"/>
      <c r="X301" s="44"/>
      <c r="Y301" s="44"/>
      <c r="Z301" s="44">
        <v>0</v>
      </c>
      <c r="AA301" s="44">
        <v>0</v>
      </c>
      <c r="AB301" s="44">
        <v>0</v>
      </c>
      <c r="AC301" s="44">
        <v>0</v>
      </c>
      <c r="AD301" s="44">
        <v>0</v>
      </c>
      <c r="AE301" s="44">
        <v>0</v>
      </c>
      <c r="AF301" s="46"/>
      <c r="AG301" s="46"/>
      <c r="AH301" s="46"/>
      <c r="AI301" s="47"/>
      <c r="AJ301" s="27"/>
    </row>
    <row r="302" spans="1:36" hidden="1" x14ac:dyDescent="0.25">
      <c r="A302" s="26">
        <v>123915</v>
      </c>
      <c r="B302" s="26" t="s">
        <v>1495</v>
      </c>
      <c r="C302" s="27" t="s">
        <v>1495</v>
      </c>
      <c r="D302" s="27"/>
      <c r="E302" s="27" t="s">
        <v>35</v>
      </c>
      <c r="F302" s="27" t="s">
        <v>36</v>
      </c>
      <c r="G302" s="27" t="s">
        <v>770</v>
      </c>
      <c r="H302" s="27" t="s">
        <v>37</v>
      </c>
      <c r="I302" s="27" t="s">
        <v>38</v>
      </c>
      <c r="J302" s="27" t="s">
        <v>211</v>
      </c>
      <c r="K302" s="27" t="s">
        <v>1463</v>
      </c>
      <c r="L302" s="27" t="s">
        <v>1418</v>
      </c>
      <c r="N302" s="28">
        <v>45777</v>
      </c>
      <c r="O302" s="40" t="str" cm="1">
        <f t="array" ref="O302">IF(S302="Sim", "Em ação preparatória", IFERROR(INDEX('[2]Situação-Fase-SituaçãoSite'!$C$2:$C$215,MATCH(1,('[2]Situação-Fase-SituaçãoSite'!$A$2:$A$215=P302)*('[2]Situação-Fase-SituaçãoSite'!$B$2:$B$215=Q302),0)),"Combinação da Situação e Fase inválida"))</f>
        <v>Em ação preparatória</v>
      </c>
      <c r="P302" s="41" t="s">
        <v>62</v>
      </c>
      <c r="Q302" s="41" t="s">
        <v>62</v>
      </c>
      <c r="R302" s="64">
        <v>0</v>
      </c>
      <c r="S302" s="41" t="s">
        <v>41</v>
      </c>
      <c r="T302" s="41"/>
      <c r="U302" s="65">
        <v>45658</v>
      </c>
      <c r="V302" s="65">
        <v>46022</v>
      </c>
      <c r="W302" s="44"/>
      <c r="X302" s="44"/>
      <c r="Y302" s="44"/>
      <c r="Z302" s="44">
        <v>0</v>
      </c>
      <c r="AA302" s="44">
        <v>0</v>
      </c>
      <c r="AB302" s="44">
        <v>0</v>
      </c>
      <c r="AC302" s="44">
        <v>0</v>
      </c>
      <c r="AD302" s="44">
        <v>0</v>
      </c>
      <c r="AE302" s="44">
        <v>0</v>
      </c>
      <c r="AF302" s="46"/>
      <c r="AG302" s="46"/>
      <c r="AH302" s="46"/>
      <c r="AI302" s="47"/>
      <c r="AJ302" s="27"/>
    </row>
    <row r="303" spans="1:36" hidden="1" x14ac:dyDescent="0.25">
      <c r="A303" s="26">
        <v>123916</v>
      </c>
      <c r="B303" s="26" t="s">
        <v>1496</v>
      </c>
      <c r="C303" s="27" t="s">
        <v>1496</v>
      </c>
      <c r="D303" s="27"/>
      <c r="E303" s="27" t="s">
        <v>35</v>
      </c>
      <c r="F303" s="27" t="s">
        <v>36</v>
      </c>
      <c r="G303" s="27" t="s">
        <v>770</v>
      </c>
      <c r="H303" s="27" t="s">
        <v>37</v>
      </c>
      <c r="I303" s="27" t="s">
        <v>38</v>
      </c>
      <c r="J303" s="27" t="s">
        <v>1420</v>
      </c>
      <c r="K303" s="27" t="s">
        <v>1463</v>
      </c>
      <c r="L303" s="27" t="s">
        <v>1421</v>
      </c>
      <c r="N303" s="28">
        <v>45777</v>
      </c>
      <c r="O303" s="40" t="str" cm="1">
        <f t="array" ref="O303">IF(S303="Sim", "Em ação preparatória", IFERROR(INDEX('[2]Situação-Fase-SituaçãoSite'!$C$2:$C$215,MATCH(1,('[2]Situação-Fase-SituaçãoSite'!$A$2:$A$215=P303)*('[2]Situação-Fase-SituaçãoSite'!$B$2:$B$215=Q303),0)),"Combinação da Situação e Fase inválida"))</f>
        <v>Em ação preparatória</v>
      </c>
      <c r="P303" s="41" t="s">
        <v>62</v>
      </c>
      <c r="Q303" s="41" t="s">
        <v>62</v>
      </c>
      <c r="R303" s="64">
        <v>0</v>
      </c>
      <c r="S303" s="41" t="s">
        <v>41</v>
      </c>
      <c r="T303" s="41"/>
      <c r="U303" s="65">
        <v>45658</v>
      </c>
      <c r="V303" s="65">
        <v>46022</v>
      </c>
      <c r="W303" s="44"/>
      <c r="X303" s="44"/>
      <c r="Y303" s="44"/>
      <c r="Z303" s="44">
        <v>0</v>
      </c>
      <c r="AA303" s="44">
        <v>0</v>
      </c>
      <c r="AB303" s="44">
        <v>0</v>
      </c>
      <c r="AC303" s="44">
        <v>0</v>
      </c>
      <c r="AD303" s="44">
        <v>0</v>
      </c>
      <c r="AE303" s="44">
        <v>0</v>
      </c>
      <c r="AF303" s="46"/>
      <c r="AG303" s="46"/>
      <c r="AH303" s="46"/>
      <c r="AI303" s="47"/>
      <c r="AJ303" s="27"/>
    </row>
    <row r="304" spans="1:36" hidden="1" x14ac:dyDescent="0.25">
      <c r="A304" s="26">
        <v>123917</v>
      </c>
      <c r="B304" s="26" t="s">
        <v>1497</v>
      </c>
      <c r="C304" s="27" t="s">
        <v>1497</v>
      </c>
      <c r="D304" s="27"/>
      <c r="E304" s="27" t="s">
        <v>35</v>
      </c>
      <c r="F304" s="27" t="s">
        <v>36</v>
      </c>
      <c r="G304" s="27" t="s">
        <v>770</v>
      </c>
      <c r="H304" s="27" t="s">
        <v>37</v>
      </c>
      <c r="I304" s="27" t="s">
        <v>38</v>
      </c>
      <c r="J304" s="27" t="s">
        <v>228</v>
      </c>
      <c r="K304" s="27" t="s">
        <v>1463</v>
      </c>
      <c r="L304" s="27" t="s">
        <v>1423</v>
      </c>
      <c r="N304" s="28">
        <v>45777</v>
      </c>
      <c r="O304" s="40" t="str" cm="1">
        <f t="array" ref="O304">IF(S304="Sim", "Em ação preparatória", IFERROR(INDEX('[2]Situação-Fase-SituaçãoSite'!$C$2:$C$215,MATCH(1,('[2]Situação-Fase-SituaçãoSite'!$A$2:$A$215=P304)*('[2]Situação-Fase-SituaçãoSite'!$B$2:$B$215=Q304),0)),"Combinação da Situação e Fase inválida"))</f>
        <v>Em ação preparatória</v>
      </c>
      <c r="P304" s="41" t="s">
        <v>62</v>
      </c>
      <c r="Q304" s="41" t="s">
        <v>62</v>
      </c>
      <c r="R304" s="64">
        <v>0</v>
      </c>
      <c r="S304" s="41" t="s">
        <v>41</v>
      </c>
      <c r="T304" s="41"/>
      <c r="U304" s="65">
        <v>45658</v>
      </c>
      <c r="V304" s="65">
        <v>46022</v>
      </c>
      <c r="W304" s="44"/>
      <c r="X304" s="44"/>
      <c r="Y304" s="44"/>
      <c r="Z304" s="44">
        <v>0</v>
      </c>
      <c r="AA304" s="44">
        <v>0</v>
      </c>
      <c r="AB304" s="44">
        <v>0</v>
      </c>
      <c r="AC304" s="44">
        <v>0</v>
      </c>
      <c r="AD304" s="44">
        <v>0</v>
      </c>
      <c r="AE304" s="44">
        <v>0</v>
      </c>
      <c r="AF304" s="46"/>
      <c r="AG304" s="46"/>
      <c r="AH304" s="46"/>
      <c r="AI304" s="47"/>
      <c r="AJ304" s="27"/>
    </row>
    <row r="305" spans="1:36" hidden="1" x14ac:dyDescent="0.25">
      <c r="A305" s="26">
        <v>123918</v>
      </c>
      <c r="B305" s="26" t="s">
        <v>1498</v>
      </c>
      <c r="C305" s="27" t="s">
        <v>1498</v>
      </c>
      <c r="D305" s="27"/>
      <c r="E305" s="27" t="s">
        <v>35</v>
      </c>
      <c r="F305" s="27" t="s">
        <v>36</v>
      </c>
      <c r="G305" s="27" t="s">
        <v>770</v>
      </c>
      <c r="H305" s="27" t="s">
        <v>37</v>
      </c>
      <c r="I305" s="27" t="s">
        <v>38</v>
      </c>
      <c r="J305" s="27" t="s">
        <v>53</v>
      </c>
      <c r="K305" s="27" t="s">
        <v>1463</v>
      </c>
      <c r="L305" s="27" t="s">
        <v>1425</v>
      </c>
      <c r="N305" s="28">
        <v>45777</v>
      </c>
      <c r="O305" s="40" t="str" cm="1">
        <f t="array" ref="O305">IF(S305="Sim", "Em ação preparatória", IFERROR(INDEX('[2]Situação-Fase-SituaçãoSite'!$C$2:$C$215,MATCH(1,('[2]Situação-Fase-SituaçãoSite'!$A$2:$A$215=P305)*('[2]Situação-Fase-SituaçãoSite'!$B$2:$B$215=Q305),0)),"Combinação da Situação e Fase inválida"))</f>
        <v>Em ação preparatória</v>
      </c>
      <c r="P305" s="41" t="s">
        <v>62</v>
      </c>
      <c r="Q305" s="41" t="s">
        <v>62</v>
      </c>
      <c r="R305" s="64">
        <v>0</v>
      </c>
      <c r="S305" s="41" t="s">
        <v>41</v>
      </c>
      <c r="T305" s="41"/>
      <c r="U305" s="65">
        <v>45658</v>
      </c>
      <c r="V305" s="65">
        <v>46022</v>
      </c>
      <c r="W305" s="44"/>
      <c r="X305" s="44"/>
      <c r="Y305" s="44"/>
      <c r="Z305" s="44">
        <v>0</v>
      </c>
      <c r="AA305" s="44">
        <v>0</v>
      </c>
      <c r="AB305" s="44">
        <v>0</v>
      </c>
      <c r="AC305" s="44">
        <v>0</v>
      </c>
      <c r="AD305" s="44">
        <v>0</v>
      </c>
      <c r="AE305" s="44">
        <v>0</v>
      </c>
      <c r="AF305" s="46"/>
      <c r="AG305" s="46"/>
      <c r="AH305" s="46"/>
      <c r="AI305" s="47"/>
      <c r="AJ305" s="27"/>
    </row>
    <row r="306" spans="1:36" hidden="1" x14ac:dyDescent="0.25">
      <c r="A306" s="26">
        <v>123919</v>
      </c>
      <c r="B306" s="26" t="s">
        <v>1499</v>
      </c>
      <c r="C306" s="27" t="s">
        <v>1499</v>
      </c>
      <c r="D306" s="27"/>
      <c r="E306" s="27" t="s">
        <v>35</v>
      </c>
      <c r="F306" s="27" t="s">
        <v>36</v>
      </c>
      <c r="G306" s="27" t="s">
        <v>770</v>
      </c>
      <c r="H306" s="27" t="s">
        <v>37</v>
      </c>
      <c r="I306" s="27" t="s">
        <v>38</v>
      </c>
      <c r="J306" s="27" t="s">
        <v>269</v>
      </c>
      <c r="K306" s="27" t="s">
        <v>1463</v>
      </c>
      <c r="L306" s="27" t="s">
        <v>1427</v>
      </c>
      <c r="N306" s="28">
        <v>45777</v>
      </c>
      <c r="O306" s="40" t="str" cm="1">
        <f t="array" ref="O306">IF(S306="Sim", "Em ação preparatória", IFERROR(INDEX('[2]Situação-Fase-SituaçãoSite'!$C$2:$C$215,MATCH(1,('[2]Situação-Fase-SituaçãoSite'!$A$2:$A$215=P306)*('[2]Situação-Fase-SituaçãoSite'!$B$2:$B$215=Q306),0)),"Combinação da Situação e Fase inválida"))</f>
        <v>Em ação preparatória</v>
      </c>
      <c r="P306" s="41" t="s">
        <v>62</v>
      </c>
      <c r="Q306" s="41" t="s">
        <v>62</v>
      </c>
      <c r="R306" s="64">
        <v>0</v>
      </c>
      <c r="S306" s="41" t="s">
        <v>41</v>
      </c>
      <c r="T306" s="41"/>
      <c r="U306" s="65">
        <v>45658</v>
      </c>
      <c r="V306" s="65">
        <v>46022</v>
      </c>
      <c r="W306" s="44"/>
      <c r="X306" s="44"/>
      <c r="Y306" s="44"/>
      <c r="Z306" s="44">
        <v>0</v>
      </c>
      <c r="AA306" s="44">
        <v>0</v>
      </c>
      <c r="AB306" s="44">
        <v>0</v>
      </c>
      <c r="AC306" s="44">
        <v>0</v>
      </c>
      <c r="AD306" s="44">
        <v>0</v>
      </c>
      <c r="AE306" s="44">
        <v>0</v>
      </c>
      <c r="AF306" s="46"/>
      <c r="AG306" s="46"/>
      <c r="AH306" s="46"/>
      <c r="AI306" s="47"/>
      <c r="AJ306" s="27"/>
    </row>
    <row r="307" spans="1:36" hidden="1" x14ac:dyDescent="0.25">
      <c r="A307" s="26">
        <v>123920</v>
      </c>
      <c r="B307" s="26" t="s">
        <v>1500</v>
      </c>
      <c r="C307" s="27" t="s">
        <v>1500</v>
      </c>
      <c r="D307" s="27"/>
      <c r="E307" s="27" t="s">
        <v>35</v>
      </c>
      <c r="F307" s="27" t="s">
        <v>36</v>
      </c>
      <c r="G307" s="27" t="s">
        <v>770</v>
      </c>
      <c r="H307" s="27" t="s">
        <v>37</v>
      </c>
      <c r="I307" s="27" t="s">
        <v>38</v>
      </c>
      <c r="J307" s="27" t="s">
        <v>52</v>
      </c>
      <c r="K307" s="27" t="s">
        <v>1463</v>
      </c>
      <c r="L307" s="27" t="s">
        <v>1429</v>
      </c>
      <c r="N307" s="28">
        <v>45777</v>
      </c>
      <c r="O307" s="40" t="str" cm="1">
        <f t="array" ref="O307">IF(S307="Sim", "Em ação preparatória", IFERROR(INDEX('[2]Situação-Fase-SituaçãoSite'!$C$2:$C$215,MATCH(1,('[2]Situação-Fase-SituaçãoSite'!$A$2:$A$215=P307)*('[2]Situação-Fase-SituaçãoSite'!$B$2:$B$215=Q307),0)),"Combinação da Situação e Fase inválida"))</f>
        <v>Em ação preparatória</v>
      </c>
      <c r="P307" s="41" t="s">
        <v>62</v>
      </c>
      <c r="Q307" s="41" t="s">
        <v>62</v>
      </c>
      <c r="R307" s="64">
        <v>0</v>
      </c>
      <c r="S307" s="41" t="s">
        <v>41</v>
      </c>
      <c r="T307" s="41"/>
      <c r="U307" s="65">
        <v>45658</v>
      </c>
      <c r="V307" s="65">
        <v>46022</v>
      </c>
      <c r="W307" s="44"/>
      <c r="X307" s="44"/>
      <c r="Y307" s="44"/>
      <c r="Z307" s="44">
        <v>0</v>
      </c>
      <c r="AA307" s="44">
        <v>0</v>
      </c>
      <c r="AB307" s="44">
        <v>0</v>
      </c>
      <c r="AC307" s="44">
        <v>0</v>
      </c>
      <c r="AD307" s="44">
        <v>0</v>
      </c>
      <c r="AE307" s="44">
        <v>0</v>
      </c>
      <c r="AF307" s="46"/>
      <c r="AG307" s="46"/>
      <c r="AH307" s="46"/>
      <c r="AI307" s="47"/>
      <c r="AJ307" s="27"/>
    </row>
    <row r="308" spans="1:36" hidden="1" x14ac:dyDescent="0.25">
      <c r="A308" s="26">
        <v>123921</v>
      </c>
      <c r="B308" s="26" t="s">
        <v>1501</v>
      </c>
      <c r="C308" s="27" t="s">
        <v>1501</v>
      </c>
      <c r="D308" s="27"/>
      <c r="E308" s="27" t="s">
        <v>35</v>
      </c>
      <c r="F308" s="27" t="s">
        <v>36</v>
      </c>
      <c r="G308" s="27" t="s">
        <v>770</v>
      </c>
      <c r="H308" s="27" t="s">
        <v>37</v>
      </c>
      <c r="I308" s="27" t="s">
        <v>38</v>
      </c>
      <c r="J308" s="27" t="s">
        <v>332</v>
      </c>
      <c r="K308" s="27" t="s">
        <v>1463</v>
      </c>
      <c r="L308" s="27" t="s">
        <v>1431</v>
      </c>
      <c r="N308" s="28">
        <v>45777</v>
      </c>
      <c r="O308" s="40" t="str" cm="1">
        <f t="array" ref="O308">IF(S308="Sim", "Em ação preparatória", IFERROR(INDEX('[2]Situação-Fase-SituaçãoSite'!$C$2:$C$215,MATCH(1,('[2]Situação-Fase-SituaçãoSite'!$A$2:$A$215=P308)*('[2]Situação-Fase-SituaçãoSite'!$B$2:$B$215=Q308),0)),"Combinação da Situação e Fase inválida"))</f>
        <v>Em ação preparatória</v>
      </c>
      <c r="P308" s="41" t="s">
        <v>62</v>
      </c>
      <c r="Q308" s="41" t="s">
        <v>62</v>
      </c>
      <c r="R308" s="64">
        <v>0</v>
      </c>
      <c r="S308" s="41" t="s">
        <v>41</v>
      </c>
      <c r="T308" s="41"/>
      <c r="U308" s="65">
        <v>45658</v>
      </c>
      <c r="V308" s="65">
        <v>46022</v>
      </c>
      <c r="W308" s="44"/>
      <c r="X308" s="44"/>
      <c r="Y308" s="44"/>
      <c r="Z308" s="44">
        <v>0</v>
      </c>
      <c r="AA308" s="44">
        <v>0</v>
      </c>
      <c r="AB308" s="44">
        <v>0</v>
      </c>
      <c r="AC308" s="44">
        <v>0</v>
      </c>
      <c r="AD308" s="44">
        <v>0</v>
      </c>
      <c r="AE308" s="44">
        <v>0</v>
      </c>
      <c r="AF308" s="46"/>
      <c r="AG308" s="46"/>
      <c r="AH308" s="46"/>
      <c r="AI308" s="47"/>
      <c r="AJ308" s="27"/>
    </row>
    <row r="309" spans="1:36" hidden="1" x14ac:dyDescent="0.25">
      <c r="A309" s="26">
        <v>123922</v>
      </c>
      <c r="B309" s="26" t="s">
        <v>1502</v>
      </c>
      <c r="C309" s="27" t="s">
        <v>1502</v>
      </c>
      <c r="D309" s="27"/>
      <c r="E309" s="27" t="s">
        <v>35</v>
      </c>
      <c r="F309" s="27" t="s">
        <v>36</v>
      </c>
      <c r="G309" s="27" t="s">
        <v>770</v>
      </c>
      <c r="H309" s="27" t="s">
        <v>37</v>
      </c>
      <c r="I309" s="27" t="s">
        <v>38</v>
      </c>
      <c r="J309" s="27" t="s">
        <v>37</v>
      </c>
      <c r="K309" s="27" t="s">
        <v>1463</v>
      </c>
      <c r="L309" s="27" t="s">
        <v>1433</v>
      </c>
      <c r="N309" s="28">
        <v>45777</v>
      </c>
      <c r="O309" s="40" t="str" cm="1">
        <f t="array" ref="O309">IF(S309="Sim", "Em ação preparatória", IFERROR(INDEX('[2]Situação-Fase-SituaçãoSite'!$C$2:$C$215,MATCH(1,('[2]Situação-Fase-SituaçãoSite'!$A$2:$A$215=P309)*('[2]Situação-Fase-SituaçãoSite'!$B$2:$B$215=Q309),0)),"Combinação da Situação e Fase inválida"))</f>
        <v>Em ação preparatória</v>
      </c>
      <c r="P309" s="41" t="s">
        <v>62</v>
      </c>
      <c r="Q309" s="41" t="s">
        <v>62</v>
      </c>
      <c r="R309" s="64">
        <v>0</v>
      </c>
      <c r="S309" s="41" t="s">
        <v>41</v>
      </c>
      <c r="T309" s="41"/>
      <c r="U309" s="65">
        <v>45658</v>
      </c>
      <c r="V309" s="65">
        <v>46022</v>
      </c>
      <c r="W309" s="44"/>
      <c r="X309" s="44"/>
      <c r="Y309" s="44"/>
      <c r="Z309" s="44">
        <v>0</v>
      </c>
      <c r="AA309" s="44">
        <v>0</v>
      </c>
      <c r="AB309" s="44">
        <v>0</v>
      </c>
      <c r="AC309" s="44">
        <v>0</v>
      </c>
      <c r="AD309" s="44">
        <v>0</v>
      </c>
      <c r="AE309" s="44">
        <v>0</v>
      </c>
      <c r="AF309" s="46"/>
      <c r="AG309" s="46"/>
      <c r="AH309" s="46"/>
      <c r="AI309" s="47"/>
      <c r="AJ309" s="27"/>
    </row>
    <row r="310" spans="1:36" hidden="1" x14ac:dyDescent="0.25">
      <c r="A310" s="26">
        <v>123923</v>
      </c>
      <c r="B310" s="26" t="s">
        <v>1503</v>
      </c>
      <c r="C310" s="27" t="s">
        <v>1503</v>
      </c>
      <c r="D310" s="27"/>
      <c r="E310" s="27" t="s">
        <v>35</v>
      </c>
      <c r="F310" s="27" t="s">
        <v>36</v>
      </c>
      <c r="G310" s="27" t="s">
        <v>770</v>
      </c>
      <c r="H310" s="27" t="s">
        <v>37</v>
      </c>
      <c r="I310" s="27" t="s">
        <v>38</v>
      </c>
      <c r="J310" s="27" t="s">
        <v>382</v>
      </c>
      <c r="K310" s="27" t="s">
        <v>1463</v>
      </c>
      <c r="L310" s="27" t="s">
        <v>1435</v>
      </c>
      <c r="N310" s="28">
        <v>45777</v>
      </c>
      <c r="O310" s="40" t="str" cm="1">
        <f t="array" ref="O310">IF(S310="Sim", "Em ação preparatória", IFERROR(INDEX('[2]Situação-Fase-SituaçãoSite'!$C$2:$C$215,MATCH(1,('[2]Situação-Fase-SituaçãoSite'!$A$2:$A$215=P310)*('[2]Situação-Fase-SituaçãoSite'!$B$2:$B$215=Q310),0)),"Combinação da Situação e Fase inválida"))</f>
        <v>Em ação preparatória</v>
      </c>
      <c r="P310" s="41" t="s">
        <v>62</v>
      </c>
      <c r="Q310" s="41" t="s">
        <v>62</v>
      </c>
      <c r="R310" s="64">
        <v>0</v>
      </c>
      <c r="S310" s="41" t="s">
        <v>41</v>
      </c>
      <c r="T310" s="41"/>
      <c r="U310" s="65">
        <v>45658</v>
      </c>
      <c r="V310" s="65">
        <v>46022</v>
      </c>
      <c r="W310" s="44"/>
      <c r="X310" s="44"/>
      <c r="Y310" s="44"/>
      <c r="Z310" s="44">
        <v>0</v>
      </c>
      <c r="AA310" s="44">
        <v>0</v>
      </c>
      <c r="AB310" s="44">
        <v>0</v>
      </c>
      <c r="AC310" s="44">
        <v>0</v>
      </c>
      <c r="AD310" s="44">
        <v>0</v>
      </c>
      <c r="AE310" s="44">
        <v>0</v>
      </c>
      <c r="AF310" s="46"/>
      <c r="AG310" s="46"/>
      <c r="AH310" s="46"/>
      <c r="AI310" s="47"/>
      <c r="AJ310" s="27"/>
    </row>
    <row r="311" spans="1:36" hidden="1" x14ac:dyDescent="0.25">
      <c r="A311" s="26">
        <v>123924</v>
      </c>
      <c r="B311" s="26" t="s">
        <v>1504</v>
      </c>
      <c r="C311" s="27" t="s">
        <v>1504</v>
      </c>
      <c r="D311" s="27"/>
      <c r="E311" s="27" t="s">
        <v>35</v>
      </c>
      <c r="F311" s="27" t="s">
        <v>36</v>
      </c>
      <c r="G311" s="27" t="s">
        <v>770</v>
      </c>
      <c r="H311" s="27" t="s">
        <v>37</v>
      </c>
      <c r="I311" s="27" t="s">
        <v>38</v>
      </c>
      <c r="J311" s="27" t="s">
        <v>436</v>
      </c>
      <c r="K311" s="27" t="s">
        <v>1463</v>
      </c>
      <c r="L311" s="27" t="s">
        <v>1437</v>
      </c>
      <c r="N311" s="28">
        <v>45777</v>
      </c>
      <c r="O311" s="40" t="str" cm="1">
        <f t="array" ref="O311">IF(S311="Sim", "Em ação preparatória", IFERROR(INDEX('[2]Situação-Fase-SituaçãoSite'!$C$2:$C$215,MATCH(1,('[2]Situação-Fase-SituaçãoSite'!$A$2:$A$215=P311)*('[2]Situação-Fase-SituaçãoSite'!$B$2:$B$215=Q311),0)),"Combinação da Situação e Fase inválida"))</f>
        <v>Em ação preparatória</v>
      </c>
      <c r="P311" s="41" t="s">
        <v>62</v>
      </c>
      <c r="Q311" s="41" t="s">
        <v>62</v>
      </c>
      <c r="R311" s="64">
        <v>0</v>
      </c>
      <c r="S311" s="41" t="s">
        <v>41</v>
      </c>
      <c r="T311" s="41"/>
      <c r="U311" s="65">
        <v>45658</v>
      </c>
      <c r="V311" s="65">
        <v>46022</v>
      </c>
      <c r="W311" s="44"/>
      <c r="X311" s="44"/>
      <c r="Y311" s="44"/>
      <c r="Z311" s="44">
        <v>0</v>
      </c>
      <c r="AA311" s="44">
        <v>0</v>
      </c>
      <c r="AB311" s="44">
        <v>0</v>
      </c>
      <c r="AC311" s="44">
        <v>0</v>
      </c>
      <c r="AD311" s="44">
        <v>0</v>
      </c>
      <c r="AE311" s="44">
        <v>0</v>
      </c>
      <c r="AF311" s="46"/>
      <c r="AG311" s="46"/>
      <c r="AH311" s="46"/>
      <c r="AI311" s="47"/>
      <c r="AJ311" s="27"/>
    </row>
    <row r="312" spans="1:36" hidden="1" x14ac:dyDescent="0.25">
      <c r="A312" s="26">
        <v>123925</v>
      </c>
      <c r="B312" s="26" t="s">
        <v>1505</v>
      </c>
      <c r="C312" s="27" t="s">
        <v>1505</v>
      </c>
      <c r="D312" s="27"/>
      <c r="E312" s="27" t="s">
        <v>35</v>
      </c>
      <c r="F312" s="27" t="s">
        <v>36</v>
      </c>
      <c r="G312" s="27" t="s">
        <v>770</v>
      </c>
      <c r="H312" s="27" t="s">
        <v>37</v>
      </c>
      <c r="I312" s="27" t="s">
        <v>38</v>
      </c>
      <c r="J312" s="27" t="s">
        <v>451</v>
      </c>
      <c r="K312" s="27" t="s">
        <v>1463</v>
      </c>
      <c r="L312" s="27" t="s">
        <v>1439</v>
      </c>
      <c r="N312" s="28">
        <v>45777</v>
      </c>
      <c r="O312" s="40" t="str" cm="1">
        <f t="array" ref="O312">IF(S312="Sim", "Em ação preparatória", IFERROR(INDEX('[2]Situação-Fase-SituaçãoSite'!$C$2:$C$215,MATCH(1,('[2]Situação-Fase-SituaçãoSite'!$A$2:$A$215=P312)*('[2]Situação-Fase-SituaçãoSite'!$B$2:$B$215=Q312),0)),"Combinação da Situação e Fase inválida"))</f>
        <v>Em ação preparatória</v>
      </c>
      <c r="P312" s="41" t="s">
        <v>62</v>
      </c>
      <c r="Q312" s="41" t="s">
        <v>62</v>
      </c>
      <c r="R312" s="64">
        <v>0</v>
      </c>
      <c r="S312" s="41" t="s">
        <v>41</v>
      </c>
      <c r="T312" s="41"/>
      <c r="U312" s="65">
        <v>45658</v>
      </c>
      <c r="V312" s="65">
        <v>46022</v>
      </c>
      <c r="W312" s="44"/>
      <c r="X312" s="44"/>
      <c r="Y312" s="44"/>
      <c r="Z312" s="44">
        <v>0</v>
      </c>
      <c r="AA312" s="44">
        <v>0</v>
      </c>
      <c r="AB312" s="44">
        <v>0</v>
      </c>
      <c r="AC312" s="44">
        <v>0</v>
      </c>
      <c r="AD312" s="44">
        <v>0</v>
      </c>
      <c r="AE312" s="44">
        <v>0</v>
      </c>
      <c r="AF312" s="46"/>
      <c r="AG312" s="46"/>
      <c r="AH312" s="46"/>
      <c r="AI312" s="47"/>
      <c r="AJ312" s="27"/>
    </row>
    <row r="313" spans="1:36" hidden="1" x14ac:dyDescent="0.25">
      <c r="A313" s="26">
        <v>123926</v>
      </c>
      <c r="B313" s="26" t="s">
        <v>1506</v>
      </c>
      <c r="C313" s="27" t="s">
        <v>1506</v>
      </c>
      <c r="D313" s="27"/>
      <c r="E313" s="27" t="s">
        <v>35</v>
      </c>
      <c r="F313" s="27" t="s">
        <v>36</v>
      </c>
      <c r="G313" s="27" t="s">
        <v>770</v>
      </c>
      <c r="H313" s="27" t="s">
        <v>37</v>
      </c>
      <c r="I313" s="27" t="s">
        <v>38</v>
      </c>
      <c r="J313" s="27" t="s">
        <v>475</v>
      </c>
      <c r="K313" s="27" t="s">
        <v>1463</v>
      </c>
      <c r="L313" s="27" t="s">
        <v>1441</v>
      </c>
      <c r="N313" s="28">
        <v>45777</v>
      </c>
      <c r="O313" s="40" t="str" cm="1">
        <f t="array" ref="O313">IF(S313="Sim", "Em ação preparatória", IFERROR(INDEX('[2]Situação-Fase-SituaçãoSite'!$C$2:$C$215,MATCH(1,('[2]Situação-Fase-SituaçãoSite'!$A$2:$A$215=P313)*('[2]Situação-Fase-SituaçãoSite'!$B$2:$B$215=Q313),0)),"Combinação da Situação e Fase inválida"))</f>
        <v>Em ação preparatória</v>
      </c>
      <c r="P313" s="41" t="s">
        <v>62</v>
      </c>
      <c r="Q313" s="41" t="s">
        <v>62</v>
      </c>
      <c r="R313" s="64">
        <v>0</v>
      </c>
      <c r="S313" s="41" t="s">
        <v>41</v>
      </c>
      <c r="T313" s="41"/>
      <c r="U313" s="65">
        <v>45658</v>
      </c>
      <c r="V313" s="65">
        <v>46022</v>
      </c>
      <c r="W313" s="44"/>
      <c r="X313" s="44"/>
      <c r="Y313" s="44"/>
      <c r="Z313" s="44">
        <v>0</v>
      </c>
      <c r="AA313" s="44">
        <v>0</v>
      </c>
      <c r="AB313" s="44">
        <v>0</v>
      </c>
      <c r="AC313" s="44">
        <v>0</v>
      </c>
      <c r="AD313" s="44">
        <v>0</v>
      </c>
      <c r="AE313" s="44">
        <v>0</v>
      </c>
      <c r="AF313" s="46"/>
      <c r="AG313" s="46"/>
      <c r="AH313" s="46"/>
      <c r="AI313" s="47"/>
      <c r="AJ313" s="27"/>
    </row>
    <row r="314" spans="1:36" hidden="1" x14ac:dyDescent="0.25">
      <c r="A314" s="26">
        <v>123927</v>
      </c>
      <c r="B314" s="26" t="s">
        <v>1507</v>
      </c>
      <c r="C314" s="27" t="s">
        <v>1507</v>
      </c>
      <c r="D314" s="27"/>
      <c r="E314" s="27" t="s">
        <v>35</v>
      </c>
      <c r="F314" s="27" t="s">
        <v>36</v>
      </c>
      <c r="G314" s="27" t="s">
        <v>770</v>
      </c>
      <c r="H314" s="27" t="s">
        <v>37</v>
      </c>
      <c r="I314" s="27" t="s">
        <v>38</v>
      </c>
      <c r="J314" s="27" t="s">
        <v>49</v>
      </c>
      <c r="K314" s="27" t="s">
        <v>1463</v>
      </c>
      <c r="L314" s="27" t="s">
        <v>1443</v>
      </c>
      <c r="N314" s="28">
        <v>45777</v>
      </c>
      <c r="O314" s="40" t="str" cm="1">
        <f t="array" ref="O314">IF(S314="Sim", "Em ação preparatória", IFERROR(INDEX('[2]Situação-Fase-SituaçãoSite'!$C$2:$C$215,MATCH(1,('[2]Situação-Fase-SituaçãoSite'!$A$2:$A$215=P314)*('[2]Situação-Fase-SituaçãoSite'!$B$2:$B$215=Q314),0)),"Combinação da Situação e Fase inválida"))</f>
        <v>Em ação preparatória</v>
      </c>
      <c r="P314" s="41" t="s">
        <v>62</v>
      </c>
      <c r="Q314" s="41" t="s">
        <v>62</v>
      </c>
      <c r="R314" s="64">
        <v>0</v>
      </c>
      <c r="S314" s="41" t="s">
        <v>41</v>
      </c>
      <c r="T314" s="41"/>
      <c r="U314" s="65">
        <v>45658</v>
      </c>
      <c r="V314" s="65">
        <v>46022</v>
      </c>
      <c r="W314" s="44"/>
      <c r="X314" s="44"/>
      <c r="Y314" s="44"/>
      <c r="Z314" s="44">
        <v>0</v>
      </c>
      <c r="AA314" s="44">
        <v>0</v>
      </c>
      <c r="AB314" s="44">
        <v>0</v>
      </c>
      <c r="AC314" s="44">
        <v>0</v>
      </c>
      <c r="AD314" s="44">
        <v>0</v>
      </c>
      <c r="AE314" s="44">
        <v>0</v>
      </c>
      <c r="AF314" s="46"/>
      <c r="AG314" s="46"/>
      <c r="AH314" s="46"/>
      <c r="AI314" s="47"/>
      <c r="AJ314" s="27"/>
    </row>
    <row r="315" spans="1:36" hidden="1" x14ac:dyDescent="0.25">
      <c r="A315" s="26">
        <v>123928</v>
      </c>
      <c r="B315" s="26" t="s">
        <v>1508</v>
      </c>
      <c r="C315" s="27" t="s">
        <v>1508</v>
      </c>
      <c r="D315" s="27"/>
      <c r="E315" s="27" t="s">
        <v>35</v>
      </c>
      <c r="F315" s="27" t="s">
        <v>36</v>
      </c>
      <c r="G315" s="27" t="s">
        <v>770</v>
      </c>
      <c r="H315" s="27" t="s">
        <v>37</v>
      </c>
      <c r="I315" s="27" t="s">
        <v>38</v>
      </c>
      <c r="J315" s="27" t="s">
        <v>42</v>
      </c>
      <c r="K315" s="27" t="s">
        <v>1463</v>
      </c>
      <c r="L315" s="27" t="s">
        <v>1445</v>
      </c>
      <c r="N315" s="28">
        <v>45777</v>
      </c>
      <c r="O315" s="40" t="str" cm="1">
        <f t="array" ref="O315">IF(S315="Sim", "Em ação preparatória", IFERROR(INDEX('[2]Situação-Fase-SituaçãoSite'!$C$2:$C$215,MATCH(1,('[2]Situação-Fase-SituaçãoSite'!$A$2:$A$215=P315)*('[2]Situação-Fase-SituaçãoSite'!$B$2:$B$215=Q315),0)),"Combinação da Situação e Fase inválida"))</f>
        <v>Em ação preparatória</v>
      </c>
      <c r="P315" s="41" t="s">
        <v>62</v>
      </c>
      <c r="Q315" s="41" t="s">
        <v>62</v>
      </c>
      <c r="R315" s="64">
        <v>0</v>
      </c>
      <c r="S315" s="41" t="s">
        <v>41</v>
      </c>
      <c r="T315" s="41"/>
      <c r="U315" s="65">
        <v>45658</v>
      </c>
      <c r="V315" s="65">
        <v>46022</v>
      </c>
      <c r="W315" s="44"/>
      <c r="X315" s="44"/>
      <c r="Y315" s="44"/>
      <c r="Z315" s="44">
        <v>0</v>
      </c>
      <c r="AA315" s="44">
        <v>0</v>
      </c>
      <c r="AB315" s="44">
        <v>0</v>
      </c>
      <c r="AC315" s="44">
        <v>0</v>
      </c>
      <c r="AD315" s="44">
        <v>0</v>
      </c>
      <c r="AE315" s="44">
        <v>0</v>
      </c>
      <c r="AF315" s="46"/>
      <c r="AG315" s="46"/>
      <c r="AH315" s="46"/>
      <c r="AI315" s="47"/>
      <c r="AJ315" s="27"/>
    </row>
    <row r="316" spans="1:36" hidden="1" x14ac:dyDescent="0.25">
      <c r="A316" s="26">
        <v>123929</v>
      </c>
      <c r="B316" s="26" t="s">
        <v>1509</v>
      </c>
      <c r="C316" s="27" t="s">
        <v>1509</v>
      </c>
      <c r="D316" s="27"/>
      <c r="E316" s="27" t="s">
        <v>35</v>
      </c>
      <c r="F316" s="27" t="s">
        <v>36</v>
      </c>
      <c r="G316" s="27" t="s">
        <v>770</v>
      </c>
      <c r="H316" s="27" t="s">
        <v>37</v>
      </c>
      <c r="I316" s="27" t="s">
        <v>38</v>
      </c>
      <c r="J316" s="27" t="s">
        <v>532</v>
      </c>
      <c r="K316" s="27" t="s">
        <v>1463</v>
      </c>
      <c r="L316" s="27" t="s">
        <v>1447</v>
      </c>
      <c r="N316" s="28">
        <v>45777</v>
      </c>
      <c r="O316" s="40" t="str" cm="1">
        <f t="array" ref="O316">IF(S316="Sim", "Em ação preparatória", IFERROR(INDEX('[2]Situação-Fase-SituaçãoSite'!$C$2:$C$215,MATCH(1,('[2]Situação-Fase-SituaçãoSite'!$A$2:$A$215=P316)*('[2]Situação-Fase-SituaçãoSite'!$B$2:$B$215=Q316),0)),"Combinação da Situação e Fase inválida"))</f>
        <v>Em ação preparatória</v>
      </c>
      <c r="P316" s="41" t="s">
        <v>62</v>
      </c>
      <c r="Q316" s="41" t="s">
        <v>62</v>
      </c>
      <c r="R316" s="64">
        <v>0</v>
      </c>
      <c r="S316" s="41" t="s">
        <v>41</v>
      </c>
      <c r="T316" s="41"/>
      <c r="U316" s="65">
        <v>45658</v>
      </c>
      <c r="V316" s="65">
        <v>46022</v>
      </c>
      <c r="W316" s="44"/>
      <c r="X316" s="44"/>
      <c r="Y316" s="44"/>
      <c r="Z316" s="44">
        <v>0</v>
      </c>
      <c r="AA316" s="44">
        <v>0</v>
      </c>
      <c r="AB316" s="44">
        <v>0</v>
      </c>
      <c r="AC316" s="44">
        <v>0</v>
      </c>
      <c r="AD316" s="44">
        <v>0</v>
      </c>
      <c r="AE316" s="44">
        <v>0</v>
      </c>
      <c r="AF316" s="46"/>
      <c r="AG316" s="46"/>
      <c r="AH316" s="46"/>
      <c r="AI316" s="47"/>
      <c r="AJ316" s="27"/>
    </row>
    <row r="317" spans="1:36" hidden="1" x14ac:dyDescent="0.25">
      <c r="A317" s="26">
        <v>123930</v>
      </c>
      <c r="B317" s="26" t="s">
        <v>1510</v>
      </c>
      <c r="C317" s="27" t="s">
        <v>1510</v>
      </c>
      <c r="D317" s="27"/>
      <c r="E317" s="27" t="s">
        <v>35</v>
      </c>
      <c r="F317" s="27" t="s">
        <v>36</v>
      </c>
      <c r="G317" s="27" t="s">
        <v>770</v>
      </c>
      <c r="H317" s="27" t="s">
        <v>37</v>
      </c>
      <c r="I317" s="27" t="s">
        <v>38</v>
      </c>
      <c r="J317" s="27" t="s">
        <v>55</v>
      </c>
      <c r="K317" s="27" t="s">
        <v>1463</v>
      </c>
      <c r="L317" s="27" t="s">
        <v>1449</v>
      </c>
      <c r="N317" s="28">
        <v>45777</v>
      </c>
      <c r="O317" s="40" t="str" cm="1">
        <f t="array" ref="O317">IF(S317="Sim", "Em ação preparatória", IFERROR(INDEX('[2]Situação-Fase-SituaçãoSite'!$C$2:$C$215,MATCH(1,('[2]Situação-Fase-SituaçãoSite'!$A$2:$A$215=P317)*('[2]Situação-Fase-SituaçãoSite'!$B$2:$B$215=Q317),0)),"Combinação da Situação e Fase inválida"))</f>
        <v>Em ação preparatória</v>
      </c>
      <c r="P317" s="41" t="s">
        <v>62</v>
      </c>
      <c r="Q317" s="41" t="s">
        <v>62</v>
      </c>
      <c r="R317" s="64">
        <v>0</v>
      </c>
      <c r="S317" s="41" t="s">
        <v>41</v>
      </c>
      <c r="T317" s="41"/>
      <c r="U317" s="65">
        <v>45658</v>
      </c>
      <c r="V317" s="65">
        <v>46022</v>
      </c>
      <c r="W317" s="44"/>
      <c r="X317" s="44"/>
      <c r="Y317" s="44"/>
      <c r="Z317" s="44">
        <v>0</v>
      </c>
      <c r="AA317" s="44">
        <v>0</v>
      </c>
      <c r="AB317" s="44">
        <v>0</v>
      </c>
      <c r="AC317" s="44">
        <v>0</v>
      </c>
      <c r="AD317" s="44">
        <v>0</v>
      </c>
      <c r="AE317" s="44">
        <v>0</v>
      </c>
      <c r="AF317" s="46"/>
      <c r="AG317" s="46"/>
      <c r="AH317" s="46"/>
      <c r="AI317" s="47"/>
      <c r="AJ317" s="27"/>
    </row>
    <row r="318" spans="1:36" hidden="1" x14ac:dyDescent="0.25">
      <c r="A318" s="26">
        <v>123931</v>
      </c>
      <c r="B318" s="26" t="s">
        <v>1511</v>
      </c>
      <c r="C318" s="27" t="s">
        <v>1511</v>
      </c>
      <c r="D318" s="27"/>
      <c r="E318" s="27" t="s">
        <v>35</v>
      </c>
      <c r="F318" s="27" t="s">
        <v>36</v>
      </c>
      <c r="G318" s="27" t="s">
        <v>770</v>
      </c>
      <c r="H318" s="27" t="s">
        <v>37</v>
      </c>
      <c r="I318" s="27" t="s">
        <v>38</v>
      </c>
      <c r="J318" s="27" t="s">
        <v>570</v>
      </c>
      <c r="K318" s="27" t="s">
        <v>1463</v>
      </c>
      <c r="L318" s="27" t="s">
        <v>1451</v>
      </c>
      <c r="N318" s="28">
        <v>45777</v>
      </c>
      <c r="O318" s="40" t="str" cm="1">
        <f t="array" ref="O318">IF(S318="Sim", "Em ação preparatória", IFERROR(INDEX('[2]Situação-Fase-SituaçãoSite'!$C$2:$C$215,MATCH(1,('[2]Situação-Fase-SituaçãoSite'!$A$2:$A$215=P318)*('[2]Situação-Fase-SituaçãoSite'!$B$2:$B$215=Q318),0)),"Combinação da Situação e Fase inválida"))</f>
        <v>Em ação preparatória</v>
      </c>
      <c r="P318" s="41" t="s">
        <v>62</v>
      </c>
      <c r="Q318" s="41" t="s">
        <v>62</v>
      </c>
      <c r="R318" s="64">
        <v>0</v>
      </c>
      <c r="S318" s="41" t="s">
        <v>41</v>
      </c>
      <c r="T318" s="41"/>
      <c r="U318" s="65">
        <v>45658</v>
      </c>
      <c r="V318" s="65">
        <v>46022</v>
      </c>
      <c r="W318" s="44"/>
      <c r="X318" s="44"/>
      <c r="Y318" s="44"/>
      <c r="Z318" s="44">
        <v>0</v>
      </c>
      <c r="AA318" s="44">
        <v>0</v>
      </c>
      <c r="AB318" s="44">
        <v>0</v>
      </c>
      <c r="AC318" s="44">
        <v>0</v>
      </c>
      <c r="AD318" s="44">
        <v>0</v>
      </c>
      <c r="AE318" s="44">
        <v>0</v>
      </c>
      <c r="AF318" s="46"/>
      <c r="AG318" s="46"/>
      <c r="AH318" s="46"/>
      <c r="AI318" s="47"/>
      <c r="AJ318" s="27"/>
    </row>
    <row r="319" spans="1:36" hidden="1" x14ac:dyDescent="0.25">
      <c r="A319" s="26">
        <v>123932</v>
      </c>
      <c r="B319" s="26" t="s">
        <v>1512</v>
      </c>
      <c r="C319" s="27" t="s">
        <v>1512</v>
      </c>
      <c r="D319" s="27"/>
      <c r="E319" s="27" t="s">
        <v>35</v>
      </c>
      <c r="F319" s="27" t="s">
        <v>36</v>
      </c>
      <c r="G319" s="27" t="s">
        <v>770</v>
      </c>
      <c r="H319" s="27" t="s">
        <v>37</v>
      </c>
      <c r="I319" s="27" t="s">
        <v>38</v>
      </c>
      <c r="J319" s="27" t="s">
        <v>43</v>
      </c>
      <c r="K319" s="27" t="s">
        <v>1463</v>
      </c>
      <c r="L319" s="27" t="s">
        <v>1453</v>
      </c>
      <c r="N319" s="28">
        <v>45777</v>
      </c>
      <c r="O319" s="40" t="str" cm="1">
        <f t="array" ref="O319">IF(S319="Sim", "Em ação preparatória", IFERROR(INDEX('[2]Situação-Fase-SituaçãoSite'!$C$2:$C$215,MATCH(1,('[2]Situação-Fase-SituaçãoSite'!$A$2:$A$215=P319)*('[2]Situação-Fase-SituaçãoSite'!$B$2:$B$215=Q319),0)),"Combinação da Situação e Fase inválida"))</f>
        <v>Em ação preparatória</v>
      </c>
      <c r="P319" s="41" t="s">
        <v>62</v>
      </c>
      <c r="Q319" s="41" t="s">
        <v>62</v>
      </c>
      <c r="R319" s="64">
        <v>0</v>
      </c>
      <c r="S319" s="41" t="s">
        <v>41</v>
      </c>
      <c r="T319" s="41"/>
      <c r="U319" s="65">
        <v>45658</v>
      </c>
      <c r="V319" s="65">
        <v>46022</v>
      </c>
      <c r="W319" s="44"/>
      <c r="X319" s="44"/>
      <c r="Y319" s="44"/>
      <c r="Z319" s="44">
        <v>0</v>
      </c>
      <c r="AA319" s="44">
        <v>0</v>
      </c>
      <c r="AB319" s="44">
        <v>0</v>
      </c>
      <c r="AC319" s="44">
        <v>0</v>
      </c>
      <c r="AD319" s="44">
        <v>0</v>
      </c>
      <c r="AE319" s="44">
        <v>0</v>
      </c>
      <c r="AF319" s="46"/>
      <c r="AG319" s="46"/>
      <c r="AH319" s="46"/>
      <c r="AI319" s="47"/>
      <c r="AJ319" s="27"/>
    </row>
    <row r="320" spans="1:36" hidden="1" x14ac:dyDescent="0.25">
      <c r="A320" s="26">
        <v>123933</v>
      </c>
      <c r="B320" s="26" t="s">
        <v>1513</v>
      </c>
      <c r="C320" s="27" t="s">
        <v>1513</v>
      </c>
      <c r="D320" s="27"/>
      <c r="E320" s="27" t="s">
        <v>35</v>
      </c>
      <c r="F320" s="27" t="s">
        <v>36</v>
      </c>
      <c r="G320" s="27" t="s">
        <v>770</v>
      </c>
      <c r="H320" s="27" t="s">
        <v>37</v>
      </c>
      <c r="I320" s="27" t="s">
        <v>38</v>
      </c>
      <c r="J320" s="27" t="s">
        <v>48</v>
      </c>
      <c r="K320" s="27" t="s">
        <v>1463</v>
      </c>
      <c r="L320" s="27" t="s">
        <v>1455</v>
      </c>
      <c r="N320" s="28">
        <v>45777</v>
      </c>
      <c r="O320" s="40" t="str" cm="1">
        <f t="array" ref="O320">IF(S320="Sim", "Em ação preparatória", IFERROR(INDEX('[2]Situação-Fase-SituaçãoSite'!$C$2:$C$215,MATCH(1,('[2]Situação-Fase-SituaçãoSite'!$A$2:$A$215=P320)*('[2]Situação-Fase-SituaçãoSite'!$B$2:$B$215=Q320),0)),"Combinação da Situação e Fase inválida"))</f>
        <v>Em ação preparatória</v>
      </c>
      <c r="P320" s="41" t="s">
        <v>62</v>
      </c>
      <c r="Q320" s="41" t="s">
        <v>62</v>
      </c>
      <c r="R320" s="64">
        <v>0</v>
      </c>
      <c r="S320" s="41" t="s">
        <v>41</v>
      </c>
      <c r="T320" s="41"/>
      <c r="U320" s="65">
        <v>45658</v>
      </c>
      <c r="V320" s="65">
        <v>46022</v>
      </c>
      <c r="W320" s="44"/>
      <c r="X320" s="44"/>
      <c r="Y320" s="44"/>
      <c r="Z320" s="44">
        <v>0</v>
      </c>
      <c r="AA320" s="44">
        <v>0</v>
      </c>
      <c r="AB320" s="44">
        <v>0</v>
      </c>
      <c r="AC320" s="44">
        <v>0</v>
      </c>
      <c r="AD320" s="44">
        <v>0</v>
      </c>
      <c r="AE320" s="44">
        <v>0</v>
      </c>
      <c r="AF320" s="46"/>
      <c r="AG320" s="46"/>
      <c r="AH320" s="46"/>
      <c r="AI320" s="47"/>
      <c r="AJ320" s="27"/>
    </row>
    <row r="321" spans="1:36" hidden="1" x14ac:dyDescent="0.25">
      <c r="A321" s="26">
        <v>123934</v>
      </c>
      <c r="B321" s="26" t="s">
        <v>1514</v>
      </c>
      <c r="C321" s="27" t="s">
        <v>1514</v>
      </c>
      <c r="D321" s="27"/>
      <c r="E321" s="27" t="s">
        <v>35</v>
      </c>
      <c r="F321" s="27" t="s">
        <v>36</v>
      </c>
      <c r="G321" s="27" t="s">
        <v>770</v>
      </c>
      <c r="H321" s="27" t="s">
        <v>37</v>
      </c>
      <c r="I321" s="27" t="s">
        <v>38</v>
      </c>
      <c r="J321" s="27" t="s">
        <v>732</v>
      </c>
      <c r="K321" s="27" t="s">
        <v>1463</v>
      </c>
      <c r="L321" s="27" t="s">
        <v>1457</v>
      </c>
      <c r="N321" s="28">
        <v>45777</v>
      </c>
      <c r="O321" s="40" t="str" cm="1">
        <f t="array" ref="O321">IF(S321="Sim", "Em ação preparatória", IFERROR(INDEX('[2]Situação-Fase-SituaçãoSite'!$C$2:$C$215,MATCH(1,('[2]Situação-Fase-SituaçãoSite'!$A$2:$A$215=P321)*('[2]Situação-Fase-SituaçãoSite'!$B$2:$B$215=Q321),0)),"Combinação da Situação e Fase inválida"))</f>
        <v>Em ação preparatória</v>
      </c>
      <c r="P321" s="41" t="s">
        <v>62</v>
      </c>
      <c r="Q321" s="41" t="s">
        <v>62</v>
      </c>
      <c r="R321" s="64">
        <v>0</v>
      </c>
      <c r="S321" s="41" t="s">
        <v>41</v>
      </c>
      <c r="T321" s="41"/>
      <c r="U321" s="65">
        <v>45658</v>
      </c>
      <c r="V321" s="65">
        <v>46022</v>
      </c>
      <c r="W321" s="44"/>
      <c r="X321" s="44"/>
      <c r="Y321" s="44"/>
      <c r="Z321" s="44">
        <v>0</v>
      </c>
      <c r="AA321" s="44">
        <v>0</v>
      </c>
      <c r="AB321" s="44">
        <v>0</v>
      </c>
      <c r="AC321" s="44">
        <v>0</v>
      </c>
      <c r="AD321" s="44">
        <v>0</v>
      </c>
      <c r="AE321" s="44">
        <v>0</v>
      </c>
      <c r="AF321" s="46"/>
      <c r="AG321" s="46"/>
      <c r="AH321" s="46"/>
      <c r="AI321" s="47"/>
      <c r="AJ321" s="27"/>
    </row>
    <row r="322" spans="1:36" hidden="1" x14ac:dyDescent="0.25">
      <c r="A322" s="26">
        <v>123935</v>
      </c>
      <c r="B322" s="26" t="s">
        <v>1515</v>
      </c>
      <c r="C322" s="27" t="s">
        <v>1515</v>
      </c>
      <c r="D322" s="27"/>
      <c r="E322" s="27" t="s">
        <v>35</v>
      </c>
      <c r="F322" s="27" t="s">
        <v>36</v>
      </c>
      <c r="G322" s="27" t="s">
        <v>770</v>
      </c>
      <c r="H322" s="27" t="s">
        <v>37</v>
      </c>
      <c r="I322" s="27" t="s">
        <v>38</v>
      </c>
      <c r="J322" s="27" t="s">
        <v>46</v>
      </c>
      <c r="K322" s="27" t="s">
        <v>1463</v>
      </c>
      <c r="L322" s="27" t="s">
        <v>1459</v>
      </c>
      <c r="N322" s="28">
        <v>45777</v>
      </c>
      <c r="O322" s="40" t="str" cm="1">
        <f t="array" ref="O322">IF(S322="Sim", "Em ação preparatória", IFERROR(INDEX('[2]Situação-Fase-SituaçãoSite'!$C$2:$C$215,MATCH(1,('[2]Situação-Fase-SituaçãoSite'!$A$2:$A$215=P322)*('[2]Situação-Fase-SituaçãoSite'!$B$2:$B$215=Q322),0)),"Combinação da Situação e Fase inválida"))</f>
        <v>Em ação preparatória</v>
      </c>
      <c r="P322" s="41" t="s">
        <v>62</v>
      </c>
      <c r="Q322" s="41" t="s">
        <v>62</v>
      </c>
      <c r="R322" s="64">
        <v>0</v>
      </c>
      <c r="S322" s="41" t="s">
        <v>41</v>
      </c>
      <c r="T322" s="41"/>
      <c r="U322" s="65">
        <v>45658</v>
      </c>
      <c r="V322" s="65">
        <v>46022</v>
      </c>
      <c r="W322" s="44"/>
      <c r="X322" s="44"/>
      <c r="Y322" s="44"/>
      <c r="Z322" s="44">
        <v>0</v>
      </c>
      <c r="AA322" s="44">
        <v>0</v>
      </c>
      <c r="AB322" s="44">
        <v>0</v>
      </c>
      <c r="AC322" s="44">
        <v>0</v>
      </c>
      <c r="AD322" s="44">
        <v>0</v>
      </c>
      <c r="AE322" s="44">
        <v>0</v>
      </c>
      <c r="AF322" s="46"/>
      <c r="AG322" s="46"/>
      <c r="AH322" s="46"/>
      <c r="AI322" s="47"/>
      <c r="AJ322" s="27"/>
    </row>
    <row r="323" spans="1:36" hidden="1" x14ac:dyDescent="0.25">
      <c r="A323" s="26">
        <v>123936</v>
      </c>
      <c r="B323" s="26" t="s">
        <v>1516</v>
      </c>
      <c r="C323" s="27" t="s">
        <v>1516</v>
      </c>
      <c r="D323" s="27"/>
      <c r="E323" s="27" t="s">
        <v>35</v>
      </c>
      <c r="F323" s="27" t="s">
        <v>36</v>
      </c>
      <c r="G323" s="27" t="s">
        <v>770</v>
      </c>
      <c r="H323" s="27" t="s">
        <v>37</v>
      </c>
      <c r="I323" s="27" t="s">
        <v>38</v>
      </c>
      <c r="J323" s="27" t="s">
        <v>750</v>
      </c>
      <c r="K323" s="27" t="s">
        <v>1463</v>
      </c>
      <c r="L323" s="27" t="s">
        <v>1461</v>
      </c>
      <c r="N323" s="28">
        <v>45777</v>
      </c>
      <c r="O323" s="40" t="str" cm="1">
        <f t="array" ref="O323">IF(S323="Sim", "Em ação preparatória", IFERROR(INDEX('[2]Situação-Fase-SituaçãoSite'!$C$2:$C$215,MATCH(1,('[2]Situação-Fase-SituaçãoSite'!$A$2:$A$215=P323)*('[2]Situação-Fase-SituaçãoSite'!$B$2:$B$215=Q323),0)),"Combinação da Situação e Fase inválida"))</f>
        <v>Em ação preparatória</v>
      </c>
      <c r="P323" s="41" t="s">
        <v>62</v>
      </c>
      <c r="Q323" s="41" t="s">
        <v>62</v>
      </c>
      <c r="R323" s="64">
        <v>0</v>
      </c>
      <c r="S323" s="41" t="s">
        <v>41</v>
      </c>
      <c r="T323" s="41"/>
      <c r="U323" s="65">
        <v>45658</v>
      </c>
      <c r="V323" s="65">
        <v>46022</v>
      </c>
      <c r="W323" s="44"/>
      <c r="X323" s="44"/>
      <c r="Y323" s="44"/>
      <c r="Z323" s="44">
        <v>0</v>
      </c>
      <c r="AA323" s="44">
        <v>0</v>
      </c>
      <c r="AB323" s="44">
        <v>0</v>
      </c>
      <c r="AC323" s="44">
        <v>0</v>
      </c>
      <c r="AD323" s="44">
        <v>0</v>
      </c>
      <c r="AE323" s="44">
        <v>0</v>
      </c>
      <c r="AF323" s="46"/>
      <c r="AG323" s="46"/>
      <c r="AH323" s="46"/>
      <c r="AI323" s="47"/>
      <c r="AJ323" s="27"/>
    </row>
    <row r="324" spans="1:36" hidden="1" x14ac:dyDescent="0.25">
      <c r="A324" s="26">
        <v>123937</v>
      </c>
      <c r="B324" s="26" t="s">
        <v>1517</v>
      </c>
      <c r="C324" s="27" t="s">
        <v>1517</v>
      </c>
      <c r="D324" s="27"/>
      <c r="E324" s="27" t="s">
        <v>35</v>
      </c>
      <c r="F324" s="27" t="s">
        <v>36</v>
      </c>
      <c r="G324" s="27" t="s">
        <v>770</v>
      </c>
      <c r="H324" s="27" t="s">
        <v>37</v>
      </c>
      <c r="I324" s="27" t="s">
        <v>38</v>
      </c>
      <c r="J324" s="27" t="s">
        <v>74</v>
      </c>
      <c r="K324" s="27" t="s">
        <v>1463</v>
      </c>
      <c r="L324" s="27" t="s">
        <v>1408</v>
      </c>
      <c r="N324" s="28">
        <v>45777</v>
      </c>
      <c r="O324" s="40" t="str" cm="1">
        <f t="array" ref="O324">IF(S324="Sim", "Em ação preparatória", IFERROR(INDEX('[2]Situação-Fase-SituaçãoSite'!$C$2:$C$215,MATCH(1,('[2]Situação-Fase-SituaçãoSite'!$A$2:$A$215=P324)*('[2]Situação-Fase-SituaçãoSite'!$B$2:$B$215=Q324),0)),"Combinação da Situação e Fase inválida"))</f>
        <v>Em ação preparatória</v>
      </c>
      <c r="P324" s="41" t="s">
        <v>62</v>
      </c>
      <c r="Q324" s="41" t="s">
        <v>62</v>
      </c>
      <c r="R324" s="64">
        <v>0</v>
      </c>
      <c r="S324" s="41" t="s">
        <v>41</v>
      </c>
      <c r="T324" s="41"/>
      <c r="U324" s="65">
        <v>46023</v>
      </c>
      <c r="V324" s="65">
        <v>46387</v>
      </c>
      <c r="W324" s="44"/>
      <c r="X324" s="44"/>
      <c r="Y324" s="44"/>
      <c r="Z324" s="44">
        <v>0</v>
      </c>
      <c r="AA324" s="44">
        <v>0</v>
      </c>
      <c r="AB324" s="44">
        <v>0</v>
      </c>
      <c r="AC324" s="44">
        <v>0</v>
      </c>
      <c r="AD324" s="44">
        <v>0</v>
      </c>
      <c r="AE324" s="44">
        <v>0</v>
      </c>
      <c r="AF324" s="46"/>
      <c r="AG324" s="46"/>
      <c r="AH324" s="46"/>
      <c r="AI324" s="47"/>
      <c r="AJ324" s="27"/>
    </row>
    <row r="325" spans="1:36" hidden="1" x14ac:dyDescent="0.25">
      <c r="A325" s="26">
        <v>123938</v>
      </c>
      <c r="B325" s="26" t="s">
        <v>1518</v>
      </c>
      <c r="C325" s="27" t="s">
        <v>1518</v>
      </c>
      <c r="D325" s="27"/>
      <c r="E325" s="27" t="s">
        <v>35</v>
      </c>
      <c r="F325" s="27" t="s">
        <v>36</v>
      </c>
      <c r="G325" s="27" t="s">
        <v>770</v>
      </c>
      <c r="H325" s="27" t="s">
        <v>37</v>
      </c>
      <c r="I325" s="27" t="s">
        <v>38</v>
      </c>
      <c r="J325" s="27" t="s">
        <v>102</v>
      </c>
      <c r="K325" s="27" t="s">
        <v>1463</v>
      </c>
      <c r="L325" s="27" t="s">
        <v>1410</v>
      </c>
      <c r="N325" s="28">
        <v>45777</v>
      </c>
      <c r="O325" s="40" t="str" cm="1">
        <f t="array" ref="O325">IF(S325="Sim", "Em ação preparatória", IFERROR(INDEX('[2]Situação-Fase-SituaçãoSite'!$C$2:$C$215,MATCH(1,('[2]Situação-Fase-SituaçãoSite'!$A$2:$A$215=P325)*('[2]Situação-Fase-SituaçãoSite'!$B$2:$B$215=Q325),0)),"Combinação da Situação e Fase inválida"))</f>
        <v>Em ação preparatória</v>
      </c>
      <c r="P325" s="41" t="s">
        <v>62</v>
      </c>
      <c r="Q325" s="41" t="s">
        <v>62</v>
      </c>
      <c r="R325" s="64">
        <v>0</v>
      </c>
      <c r="S325" s="41" t="s">
        <v>41</v>
      </c>
      <c r="T325" s="41"/>
      <c r="U325" s="65">
        <v>46023</v>
      </c>
      <c r="V325" s="65">
        <v>46387</v>
      </c>
      <c r="W325" s="44"/>
      <c r="X325" s="44"/>
      <c r="Y325" s="44"/>
      <c r="Z325" s="44">
        <v>0</v>
      </c>
      <c r="AA325" s="44">
        <v>0</v>
      </c>
      <c r="AB325" s="44">
        <v>0</v>
      </c>
      <c r="AC325" s="44">
        <v>0</v>
      </c>
      <c r="AD325" s="44">
        <v>0</v>
      </c>
      <c r="AE325" s="44">
        <v>0</v>
      </c>
      <c r="AF325" s="46"/>
      <c r="AG325" s="46"/>
      <c r="AH325" s="46"/>
      <c r="AI325" s="47"/>
      <c r="AJ325" s="27"/>
    </row>
    <row r="326" spans="1:36" hidden="1" x14ac:dyDescent="0.25">
      <c r="A326" s="26">
        <v>123939</v>
      </c>
      <c r="B326" s="26" t="s">
        <v>1519</v>
      </c>
      <c r="C326" s="27" t="s">
        <v>1519</v>
      </c>
      <c r="D326" s="27"/>
      <c r="E326" s="27" t="s">
        <v>35</v>
      </c>
      <c r="F326" s="27" t="s">
        <v>36</v>
      </c>
      <c r="G326" s="27" t="s">
        <v>770</v>
      </c>
      <c r="H326" s="27" t="s">
        <v>37</v>
      </c>
      <c r="I326" s="27" t="s">
        <v>38</v>
      </c>
      <c r="J326" s="27" t="s">
        <v>892</v>
      </c>
      <c r="K326" s="27" t="s">
        <v>1463</v>
      </c>
      <c r="L326" s="27" t="s">
        <v>1412</v>
      </c>
      <c r="N326" s="28">
        <v>45777</v>
      </c>
      <c r="O326" s="40" t="str" cm="1">
        <f t="array" ref="O326">IF(S326="Sim", "Em ação preparatória", IFERROR(INDEX('[2]Situação-Fase-SituaçãoSite'!$C$2:$C$215,MATCH(1,('[2]Situação-Fase-SituaçãoSite'!$A$2:$A$215=P326)*('[2]Situação-Fase-SituaçãoSite'!$B$2:$B$215=Q326),0)),"Combinação da Situação e Fase inválida"))</f>
        <v>Em ação preparatória</v>
      </c>
      <c r="P326" s="41" t="s">
        <v>62</v>
      </c>
      <c r="Q326" s="41" t="s">
        <v>62</v>
      </c>
      <c r="R326" s="64">
        <v>0</v>
      </c>
      <c r="S326" s="41" t="s">
        <v>41</v>
      </c>
      <c r="T326" s="41"/>
      <c r="U326" s="65">
        <v>46023</v>
      </c>
      <c r="V326" s="65">
        <v>46387</v>
      </c>
      <c r="W326" s="44"/>
      <c r="X326" s="44"/>
      <c r="Y326" s="44"/>
      <c r="Z326" s="44">
        <v>0</v>
      </c>
      <c r="AA326" s="44">
        <v>0</v>
      </c>
      <c r="AB326" s="44">
        <v>0</v>
      </c>
      <c r="AC326" s="44">
        <v>0</v>
      </c>
      <c r="AD326" s="44">
        <v>0</v>
      </c>
      <c r="AE326" s="44">
        <v>0</v>
      </c>
      <c r="AF326" s="46"/>
      <c r="AG326" s="46"/>
      <c r="AH326" s="46"/>
      <c r="AI326" s="47"/>
      <c r="AJ326" s="27"/>
    </row>
    <row r="327" spans="1:36" hidden="1" x14ac:dyDescent="0.25">
      <c r="A327" s="26">
        <v>123940</v>
      </c>
      <c r="B327" s="26" t="s">
        <v>1520</v>
      </c>
      <c r="C327" s="27" t="s">
        <v>1520</v>
      </c>
      <c r="D327" s="27"/>
      <c r="E327" s="27" t="s">
        <v>35</v>
      </c>
      <c r="F327" s="27" t="s">
        <v>36</v>
      </c>
      <c r="G327" s="27" t="s">
        <v>770</v>
      </c>
      <c r="H327" s="27" t="s">
        <v>37</v>
      </c>
      <c r="I327" s="27" t="s">
        <v>38</v>
      </c>
      <c r="J327" s="27" t="s">
        <v>117</v>
      </c>
      <c r="K327" s="27" t="s">
        <v>1463</v>
      </c>
      <c r="L327" s="27" t="s">
        <v>1414</v>
      </c>
      <c r="N327" s="28">
        <v>45777</v>
      </c>
      <c r="O327" s="40" t="str" cm="1">
        <f t="array" ref="O327">IF(S327="Sim", "Em ação preparatória", IFERROR(INDEX('[2]Situação-Fase-SituaçãoSite'!$C$2:$C$215,MATCH(1,('[2]Situação-Fase-SituaçãoSite'!$A$2:$A$215=P327)*('[2]Situação-Fase-SituaçãoSite'!$B$2:$B$215=Q327),0)),"Combinação da Situação e Fase inválida"))</f>
        <v>Em ação preparatória</v>
      </c>
      <c r="P327" s="41" t="s">
        <v>62</v>
      </c>
      <c r="Q327" s="41" t="s">
        <v>62</v>
      </c>
      <c r="R327" s="64">
        <v>0</v>
      </c>
      <c r="S327" s="41" t="s">
        <v>41</v>
      </c>
      <c r="T327" s="41"/>
      <c r="U327" s="65">
        <v>46023</v>
      </c>
      <c r="V327" s="65">
        <v>46387</v>
      </c>
      <c r="W327" s="44"/>
      <c r="X327" s="44"/>
      <c r="Y327" s="44"/>
      <c r="Z327" s="44">
        <v>0</v>
      </c>
      <c r="AA327" s="44">
        <v>0</v>
      </c>
      <c r="AB327" s="44">
        <v>0</v>
      </c>
      <c r="AC327" s="44">
        <v>0</v>
      </c>
      <c r="AD327" s="44">
        <v>0</v>
      </c>
      <c r="AE327" s="44">
        <v>0</v>
      </c>
      <c r="AF327" s="46"/>
      <c r="AG327" s="46"/>
      <c r="AH327" s="46"/>
      <c r="AI327" s="47"/>
      <c r="AJ327" s="27"/>
    </row>
    <row r="328" spans="1:36" hidden="1" x14ac:dyDescent="0.25">
      <c r="A328" s="26">
        <v>123941</v>
      </c>
      <c r="B328" s="26" t="s">
        <v>1521</v>
      </c>
      <c r="C328" s="27" t="s">
        <v>1521</v>
      </c>
      <c r="D328" s="27"/>
      <c r="E328" s="27" t="s">
        <v>35</v>
      </c>
      <c r="F328" s="27" t="s">
        <v>36</v>
      </c>
      <c r="G328" s="27" t="s">
        <v>770</v>
      </c>
      <c r="H328" s="27" t="s">
        <v>37</v>
      </c>
      <c r="I328" s="27" t="s">
        <v>38</v>
      </c>
      <c r="J328" s="27" t="s">
        <v>47</v>
      </c>
      <c r="K328" s="27" t="s">
        <v>1463</v>
      </c>
      <c r="L328" s="27" t="s">
        <v>1416</v>
      </c>
      <c r="N328" s="28">
        <v>45777</v>
      </c>
      <c r="O328" s="40" t="str" cm="1">
        <f t="array" ref="O328">IF(S328="Sim", "Em ação preparatória", IFERROR(INDEX('[2]Situação-Fase-SituaçãoSite'!$C$2:$C$215,MATCH(1,('[2]Situação-Fase-SituaçãoSite'!$A$2:$A$215=P328)*('[2]Situação-Fase-SituaçãoSite'!$B$2:$B$215=Q328),0)),"Combinação da Situação e Fase inválida"))</f>
        <v>Em ação preparatória</v>
      </c>
      <c r="P328" s="41" t="s">
        <v>62</v>
      </c>
      <c r="Q328" s="41" t="s">
        <v>62</v>
      </c>
      <c r="R328" s="64">
        <v>0</v>
      </c>
      <c r="S328" s="41" t="s">
        <v>41</v>
      </c>
      <c r="T328" s="41"/>
      <c r="U328" s="65">
        <v>46023</v>
      </c>
      <c r="V328" s="65">
        <v>46387</v>
      </c>
      <c r="W328" s="44"/>
      <c r="X328" s="44"/>
      <c r="Y328" s="44"/>
      <c r="Z328" s="44">
        <v>0</v>
      </c>
      <c r="AA328" s="44">
        <v>0</v>
      </c>
      <c r="AB328" s="44">
        <v>0</v>
      </c>
      <c r="AC328" s="44">
        <v>0</v>
      </c>
      <c r="AD328" s="44">
        <v>0</v>
      </c>
      <c r="AE328" s="44">
        <v>0</v>
      </c>
      <c r="AF328" s="46"/>
      <c r="AG328" s="46"/>
      <c r="AH328" s="46"/>
      <c r="AI328" s="47"/>
      <c r="AJ328" s="27"/>
    </row>
    <row r="329" spans="1:36" hidden="1" x14ac:dyDescent="0.25">
      <c r="A329" s="26">
        <v>123942</v>
      </c>
      <c r="B329" s="26" t="s">
        <v>1522</v>
      </c>
      <c r="C329" s="27" t="s">
        <v>1522</v>
      </c>
      <c r="D329" s="27"/>
      <c r="E329" s="27" t="s">
        <v>35</v>
      </c>
      <c r="F329" s="27" t="s">
        <v>36</v>
      </c>
      <c r="G329" s="27" t="s">
        <v>770</v>
      </c>
      <c r="H329" s="27" t="s">
        <v>37</v>
      </c>
      <c r="I329" s="27" t="s">
        <v>38</v>
      </c>
      <c r="J329" s="27" t="s">
        <v>211</v>
      </c>
      <c r="K329" s="27" t="s">
        <v>1463</v>
      </c>
      <c r="L329" s="27" t="s">
        <v>1418</v>
      </c>
      <c r="N329" s="28">
        <v>45777</v>
      </c>
      <c r="O329" s="40" t="str" cm="1">
        <f t="array" ref="O329">IF(S329="Sim", "Em ação preparatória", IFERROR(INDEX('[2]Situação-Fase-SituaçãoSite'!$C$2:$C$215,MATCH(1,('[2]Situação-Fase-SituaçãoSite'!$A$2:$A$215=P329)*('[2]Situação-Fase-SituaçãoSite'!$B$2:$B$215=Q329),0)),"Combinação da Situação e Fase inválida"))</f>
        <v>Em ação preparatória</v>
      </c>
      <c r="P329" s="41" t="s">
        <v>62</v>
      </c>
      <c r="Q329" s="41" t="s">
        <v>62</v>
      </c>
      <c r="R329" s="64">
        <v>0</v>
      </c>
      <c r="S329" s="41" t="s">
        <v>41</v>
      </c>
      <c r="T329" s="41"/>
      <c r="U329" s="65">
        <v>46023</v>
      </c>
      <c r="V329" s="65">
        <v>46387</v>
      </c>
      <c r="W329" s="44"/>
      <c r="X329" s="44"/>
      <c r="Y329" s="44"/>
      <c r="Z329" s="44">
        <v>0</v>
      </c>
      <c r="AA329" s="44">
        <v>0</v>
      </c>
      <c r="AB329" s="44">
        <v>0</v>
      </c>
      <c r="AC329" s="44">
        <v>0</v>
      </c>
      <c r="AD329" s="44">
        <v>0</v>
      </c>
      <c r="AE329" s="44">
        <v>0</v>
      </c>
      <c r="AF329" s="46"/>
      <c r="AG329" s="46"/>
      <c r="AH329" s="46"/>
      <c r="AI329" s="47"/>
      <c r="AJ329" s="27"/>
    </row>
    <row r="330" spans="1:36" hidden="1" x14ac:dyDescent="0.25">
      <c r="A330" s="26">
        <v>123943</v>
      </c>
      <c r="B330" s="26" t="s">
        <v>1523</v>
      </c>
      <c r="C330" s="27" t="s">
        <v>1523</v>
      </c>
      <c r="D330" s="27"/>
      <c r="E330" s="27" t="s">
        <v>35</v>
      </c>
      <c r="F330" s="27" t="s">
        <v>36</v>
      </c>
      <c r="G330" s="27" t="s">
        <v>770</v>
      </c>
      <c r="H330" s="27" t="s">
        <v>37</v>
      </c>
      <c r="I330" s="27" t="s">
        <v>38</v>
      </c>
      <c r="J330" s="27" t="s">
        <v>1420</v>
      </c>
      <c r="K330" s="27" t="s">
        <v>1463</v>
      </c>
      <c r="L330" s="27" t="s">
        <v>1421</v>
      </c>
      <c r="N330" s="28">
        <v>45777</v>
      </c>
      <c r="O330" s="40" t="str" cm="1">
        <f t="array" ref="O330">IF(S330="Sim", "Em ação preparatória", IFERROR(INDEX('[2]Situação-Fase-SituaçãoSite'!$C$2:$C$215,MATCH(1,('[2]Situação-Fase-SituaçãoSite'!$A$2:$A$215=P330)*('[2]Situação-Fase-SituaçãoSite'!$B$2:$B$215=Q330),0)),"Combinação da Situação e Fase inválida"))</f>
        <v>Em ação preparatória</v>
      </c>
      <c r="P330" s="41" t="s">
        <v>62</v>
      </c>
      <c r="Q330" s="41" t="s">
        <v>62</v>
      </c>
      <c r="R330" s="64">
        <v>0</v>
      </c>
      <c r="S330" s="41" t="s">
        <v>41</v>
      </c>
      <c r="T330" s="41"/>
      <c r="U330" s="65">
        <v>46023</v>
      </c>
      <c r="V330" s="65">
        <v>46387</v>
      </c>
      <c r="W330" s="44"/>
      <c r="X330" s="44"/>
      <c r="Y330" s="44"/>
      <c r="Z330" s="44">
        <v>0</v>
      </c>
      <c r="AA330" s="44">
        <v>0</v>
      </c>
      <c r="AB330" s="44">
        <v>0</v>
      </c>
      <c r="AC330" s="44">
        <v>0</v>
      </c>
      <c r="AD330" s="44">
        <v>0</v>
      </c>
      <c r="AE330" s="44">
        <v>0</v>
      </c>
      <c r="AF330" s="46"/>
      <c r="AG330" s="46"/>
      <c r="AH330" s="46"/>
      <c r="AI330" s="47"/>
      <c r="AJ330" s="27"/>
    </row>
    <row r="331" spans="1:36" hidden="1" x14ac:dyDescent="0.25">
      <c r="A331" s="26">
        <v>123944</v>
      </c>
      <c r="B331" s="26" t="s">
        <v>1524</v>
      </c>
      <c r="C331" s="27" t="s">
        <v>1524</v>
      </c>
      <c r="D331" s="27"/>
      <c r="E331" s="27" t="s">
        <v>35</v>
      </c>
      <c r="F331" s="27" t="s">
        <v>36</v>
      </c>
      <c r="G331" s="27" t="s">
        <v>770</v>
      </c>
      <c r="H331" s="27" t="s">
        <v>37</v>
      </c>
      <c r="I331" s="27" t="s">
        <v>38</v>
      </c>
      <c r="J331" s="27" t="s">
        <v>228</v>
      </c>
      <c r="K331" s="27" t="s">
        <v>1463</v>
      </c>
      <c r="L331" s="27" t="s">
        <v>1423</v>
      </c>
      <c r="N331" s="28">
        <v>45777</v>
      </c>
      <c r="O331" s="40" t="str" cm="1">
        <f t="array" ref="O331">IF(S331="Sim", "Em ação preparatória", IFERROR(INDEX('[2]Situação-Fase-SituaçãoSite'!$C$2:$C$215,MATCH(1,('[2]Situação-Fase-SituaçãoSite'!$A$2:$A$215=P331)*('[2]Situação-Fase-SituaçãoSite'!$B$2:$B$215=Q331),0)),"Combinação da Situação e Fase inválida"))</f>
        <v>Em ação preparatória</v>
      </c>
      <c r="P331" s="41" t="s">
        <v>62</v>
      </c>
      <c r="Q331" s="41" t="s">
        <v>62</v>
      </c>
      <c r="R331" s="64">
        <v>0</v>
      </c>
      <c r="S331" s="41" t="s">
        <v>41</v>
      </c>
      <c r="T331" s="41"/>
      <c r="U331" s="65">
        <v>46023</v>
      </c>
      <c r="V331" s="65">
        <v>46387</v>
      </c>
      <c r="W331" s="44"/>
      <c r="X331" s="44"/>
      <c r="Y331" s="44"/>
      <c r="Z331" s="44">
        <v>0</v>
      </c>
      <c r="AA331" s="44">
        <v>0</v>
      </c>
      <c r="AB331" s="44">
        <v>0</v>
      </c>
      <c r="AC331" s="44">
        <v>0</v>
      </c>
      <c r="AD331" s="44">
        <v>0</v>
      </c>
      <c r="AE331" s="44">
        <v>0</v>
      </c>
      <c r="AF331" s="46"/>
      <c r="AG331" s="46"/>
      <c r="AH331" s="46"/>
      <c r="AI331" s="47"/>
      <c r="AJ331" s="27"/>
    </row>
    <row r="332" spans="1:36" hidden="1" x14ac:dyDescent="0.25">
      <c r="A332" s="26">
        <v>123945</v>
      </c>
      <c r="B332" s="26" t="s">
        <v>1525</v>
      </c>
      <c r="C332" s="27" t="s">
        <v>1525</v>
      </c>
      <c r="D332" s="27"/>
      <c r="E332" s="27" t="s">
        <v>35</v>
      </c>
      <c r="F332" s="27" t="s">
        <v>36</v>
      </c>
      <c r="G332" s="27" t="s">
        <v>770</v>
      </c>
      <c r="H332" s="27" t="s">
        <v>37</v>
      </c>
      <c r="I332" s="27" t="s">
        <v>38</v>
      </c>
      <c r="J332" s="27" t="s">
        <v>53</v>
      </c>
      <c r="K332" s="27" t="s">
        <v>1463</v>
      </c>
      <c r="L332" s="27" t="s">
        <v>1425</v>
      </c>
      <c r="N332" s="28">
        <v>45777</v>
      </c>
      <c r="O332" s="40" t="str" cm="1">
        <f t="array" ref="O332">IF(S332="Sim", "Em ação preparatória", IFERROR(INDEX('[2]Situação-Fase-SituaçãoSite'!$C$2:$C$215,MATCH(1,('[2]Situação-Fase-SituaçãoSite'!$A$2:$A$215=P332)*('[2]Situação-Fase-SituaçãoSite'!$B$2:$B$215=Q332),0)),"Combinação da Situação e Fase inválida"))</f>
        <v>Em ação preparatória</v>
      </c>
      <c r="P332" s="41" t="s">
        <v>62</v>
      </c>
      <c r="Q332" s="41" t="s">
        <v>62</v>
      </c>
      <c r="R332" s="64">
        <v>0</v>
      </c>
      <c r="S332" s="41" t="s">
        <v>41</v>
      </c>
      <c r="T332" s="41"/>
      <c r="U332" s="65">
        <v>46023</v>
      </c>
      <c r="V332" s="65">
        <v>46387</v>
      </c>
      <c r="W332" s="44"/>
      <c r="X332" s="44"/>
      <c r="Y332" s="44"/>
      <c r="Z332" s="44">
        <v>0</v>
      </c>
      <c r="AA332" s="44">
        <v>0</v>
      </c>
      <c r="AB332" s="44">
        <v>0</v>
      </c>
      <c r="AC332" s="44">
        <v>0</v>
      </c>
      <c r="AD332" s="44">
        <v>0</v>
      </c>
      <c r="AE332" s="44">
        <v>0</v>
      </c>
      <c r="AF332" s="46"/>
      <c r="AG332" s="46"/>
      <c r="AH332" s="46"/>
      <c r="AI332" s="47"/>
      <c r="AJ332" s="27"/>
    </row>
    <row r="333" spans="1:36" hidden="1" x14ac:dyDescent="0.25">
      <c r="A333" s="26">
        <v>123946</v>
      </c>
      <c r="B333" s="26" t="s">
        <v>1526</v>
      </c>
      <c r="C333" s="27" t="s">
        <v>1526</v>
      </c>
      <c r="D333" s="27"/>
      <c r="E333" s="27" t="s">
        <v>35</v>
      </c>
      <c r="F333" s="27" t="s">
        <v>36</v>
      </c>
      <c r="G333" s="27" t="s">
        <v>770</v>
      </c>
      <c r="H333" s="27" t="s">
        <v>37</v>
      </c>
      <c r="I333" s="27" t="s">
        <v>38</v>
      </c>
      <c r="J333" s="27" t="s">
        <v>269</v>
      </c>
      <c r="K333" s="27" t="s">
        <v>1463</v>
      </c>
      <c r="L333" s="27" t="s">
        <v>1427</v>
      </c>
      <c r="N333" s="28">
        <v>45777</v>
      </c>
      <c r="O333" s="40" t="str" cm="1">
        <f t="array" ref="O333">IF(S333="Sim", "Em ação preparatória", IFERROR(INDEX('[2]Situação-Fase-SituaçãoSite'!$C$2:$C$215,MATCH(1,('[2]Situação-Fase-SituaçãoSite'!$A$2:$A$215=P333)*('[2]Situação-Fase-SituaçãoSite'!$B$2:$B$215=Q333),0)),"Combinação da Situação e Fase inválida"))</f>
        <v>Em ação preparatória</v>
      </c>
      <c r="P333" s="41" t="s">
        <v>62</v>
      </c>
      <c r="Q333" s="41" t="s">
        <v>62</v>
      </c>
      <c r="R333" s="64">
        <v>0</v>
      </c>
      <c r="S333" s="41" t="s">
        <v>41</v>
      </c>
      <c r="T333" s="41"/>
      <c r="U333" s="65">
        <v>46023</v>
      </c>
      <c r="V333" s="65">
        <v>46387</v>
      </c>
      <c r="W333" s="44"/>
      <c r="X333" s="44"/>
      <c r="Y333" s="44"/>
      <c r="Z333" s="44">
        <v>0</v>
      </c>
      <c r="AA333" s="44">
        <v>0</v>
      </c>
      <c r="AB333" s="44">
        <v>0</v>
      </c>
      <c r="AC333" s="44">
        <v>0</v>
      </c>
      <c r="AD333" s="44">
        <v>0</v>
      </c>
      <c r="AE333" s="44">
        <v>0</v>
      </c>
      <c r="AF333" s="46"/>
      <c r="AG333" s="46"/>
      <c r="AH333" s="46"/>
      <c r="AI333" s="47"/>
      <c r="AJ333" s="27"/>
    </row>
    <row r="334" spans="1:36" hidden="1" x14ac:dyDescent="0.25">
      <c r="A334" s="26">
        <v>123947</v>
      </c>
      <c r="B334" s="26" t="s">
        <v>1527</v>
      </c>
      <c r="C334" s="27" t="s">
        <v>1527</v>
      </c>
      <c r="D334" s="27"/>
      <c r="E334" s="27" t="s">
        <v>35</v>
      </c>
      <c r="F334" s="27" t="s">
        <v>36</v>
      </c>
      <c r="G334" s="27" t="s">
        <v>770</v>
      </c>
      <c r="H334" s="27" t="s">
        <v>37</v>
      </c>
      <c r="I334" s="27" t="s">
        <v>38</v>
      </c>
      <c r="J334" s="27" t="s">
        <v>52</v>
      </c>
      <c r="K334" s="27" t="s">
        <v>1463</v>
      </c>
      <c r="L334" s="27" t="s">
        <v>1429</v>
      </c>
      <c r="N334" s="28">
        <v>45777</v>
      </c>
      <c r="O334" s="40" t="str" cm="1">
        <f t="array" ref="O334">IF(S334="Sim", "Em ação preparatória", IFERROR(INDEX('[2]Situação-Fase-SituaçãoSite'!$C$2:$C$215,MATCH(1,('[2]Situação-Fase-SituaçãoSite'!$A$2:$A$215=P334)*('[2]Situação-Fase-SituaçãoSite'!$B$2:$B$215=Q334),0)),"Combinação da Situação e Fase inválida"))</f>
        <v>Em ação preparatória</v>
      </c>
      <c r="P334" s="41" t="s">
        <v>62</v>
      </c>
      <c r="Q334" s="41" t="s">
        <v>62</v>
      </c>
      <c r="R334" s="64">
        <v>0</v>
      </c>
      <c r="S334" s="41" t="s">
        <v>41</v>
      </c>
      <c r="T334" s="41"/>
      <c r="U334" s="65">
        <v>46023</v>
      </c>
      <c r="V334" s="65">
        <v>46387</v>
      </c>
      <c r="W334" s="44"/>
      <c r="X334" s="44"/>
      <c r="Y334" s="44"/>
      <c r="Z334" s="44">
        <v>0</v>
      </c>
      <c r="AA334" s="44">
        <v>0</v>
      </c>
      <c r="AB334" s="44">
        <v>0</v>
      </c>
      <c r="AC334" s="44">
        <v>0</v>
      </c>
      <c r="AD334" s="44">
        <v>0</v>
      </c>
      <c r="AE334" s="44">
        <v>0</v>
      </c>
      <c r="AF334" s="46"/>
      <c r="AG334" s="46"/>
      <c r="AH334" s="46"/>
      <c r="AI334" s="47"/>
      <c r="AJ334" s="27"/>
    </row>
    <row r="335" spans="1:36" hidden="1" x14ac:dyDescent="0.25">
      <c r="A335" s="26">
        <v>123948</v>
      </c>
      <c r="B335" s="26" t="s">
        <v>1528</v>
      </c>
      <c r="C335" s="27" t="s">
        <v>1528</v>
      </c>
      <c r="D335" s="27"/>
      <c r="E335" s="27" t="s">
        <v>35</v>
      </c>
      <c r="F335" s="27" t="s">
        <v>36</v>
      </c>
      <c r="G335" s="27" t="s">
        <v>770</v>
      </c>
      <c r="H335" s="27" t="s">
        <v>37</v>
      </c>
      <c r="I335" s="27" t="s">
        <v>38</v>
      </c>
      <c r="J335" s="27" t="s">
        <v>332</v>
      </c>
      <c r="K335" s="27" t="s">
        <v>1463</v>
      </c>
      <c r="L335" s="27" t="s">
        <v>1431</v>
      </c>
      <c r="N335" s="28">
        <v>45777</v>
      </c>
      <c r="O335" s="40" t="str" cm="1">
        <f t="array" ref="O335">IF(S335="Sim", "Em ação preparatória", IFERROR(INDEX('[2]Situação-Fase-SituaçãoSite'!$C$2:$C$215,MATCH(1,('[2]Situação-Fase-SituaçãoSite'!$A$2:$A$215=P335)*('[2]Situação-Fase-SituaçãoSite'!$B$2:$B$215=Q335),0)),"Combinação da Situação e Fase inválida"))</f>
        <v>Em ação preparatória</v>
      </c>
      <c r="P335" s="41" t="s">
        <v>62</v>
      </c>
      <c r="Q335" s="41" t="s">
        <v>62</v>
      </c>
      <c r="R335" s="64">
        <v>0</v>
      </c>
      <c r="S335" s="41" t="s">
        <v>41</v>
      </c>
      <c r="T335" s="41"/>
      <c r="U335" s="65">
        <v>46023</v>
      </c>
      <c r="V335" s="65">
        <v>46387</v>
      </c>
      <c r="W335" s="44"/>
      <c r="X335" s="44"/>
      <c r="Y335" s="44"/>
      <c r="Z335" s="44">
        <v>0</v>
      </c>
      <c r="AA335" s="44">
        <v>0</v>
      </c>
      <c r="AB335" s="44">
        <v>0</v>
      </c>
      <c r="AC335" s="44">
        <v>0</v>
      </c>
      <c r="AD335" s="44">
        <v>0</v>
      </c>
      <c r="AE335" s="44">
        <v>0</v>
      </c>
      <c r="AF335" s="46"/>
      <c r="AG335" s="46"/>
      <c r="AH335" s="46"/>
      <c r="AI335" s="47"/>
      <c r="AJ335" s="27"/>
    </row>
    <row r="336" spans="1:36" hidden="1" x14ac:dyDescent="0.25">
      <c r="A336" s="26">
        <v>123949</v>
      </c>
      <c r="B336" s="26" t="s">
        <v>1529</v>
      </c>
      <c r="C336" s="27" t="s">
        <v>1529</v>
      </c>
      <c r="D336" s="27"/>
      <c r="E336" s="27" t="s">
        <v>35</v>
      </c>
      <c r="F336" s="27" t="s">
        <v>36</v>
      </c>
      <c r="G336" s="27" t="s">
        <v>770</v>
      </c>
      <c r="H336" s="27" t="s">
        <v>37</v>
      </c>
      <c r="I336" s="27" t="s">
        <v>38</v>
      </c>
      <c r="J336" s="27" t="s">
        <v>37</v>
      </c>
      <c r="K336" s="27" t="s">
        <v>1463</v>
      </c>
      <c r="L336" s="27" t="s">
        <v>1433</v>
      </c>
      <c r="N336" s="28">
        <v>45777</v>
      </c>
      <c r="O336" s="40" t="str" cm="1">
        <f t="array" ref="O336">IF(S336="Sim", "Em ação preparatória", IFERROR(INDEX('[2]Situação-Fase-SituaçãoSite'!$C$2:$C$215,MATCH(1,('[2]Situação-Fase-SituaçãoSite'!$A$2:$A$215=P336)*('[2]Situação-Fase-SituaçãoSite'!$B$2:$B$215=Q336),0)),"Combinação da Situação e Fase inválida"))</f>
        <v>Em ação preparatória</v>
      </c>
      <c r="P336" s="41" t="s">
        <v>62</v>
      </c>
      <c r="Q336" s="41" t="s">
        <v>62</v>
      </c>
      <c r="R336" s="64">
        <v>0</v>
      </c>
      <c r="S336" s="41" t="s">
        <v>41</v>
      </c>
      <c r="T336" s="41"/>
      <c r="U336" s="65">
        <v>46023</v>
      </c>
      <c r="V336" s="65">
        <v>46387</v>
      </c>
      <c r="W336" s="44"/>
      <c r="X336" s="44"/>
      <c r="Y336" s="44"/>
      <c r="Z336" s="44">
        <v>0</v>
      </c>
      <c r="AA336" s="44">
        <v>0</v>
      </c>
      <c r="AB336" s="44">
        <v>0</v>
      </c>
      <c r="AC336" s="44">
        <v>0</v>
      </c>
      <c r="AD336" s="44">
        <v>0</v>
      </c>
      <c r="AE336" s="44">
        <v>0</v>
      </c>
      <c r="AF336" s="46"/>
      <c r="AG336" s="46"/>
      <c r="AH336" s="46"/>
      <c r="AI336" s="47"/>
      <c r="AJ336" s="27"/>
    </row>
    <row r="337" spans="1:36" hidden="1" x14ac:dyDescent="0.25">
      <c r="A337" s="26">
        <v>123950</v>
      </c>
      <c r="B337" s="26" t="s">
        <v>1530</v>
      </c>
      <c r="C337" s="27" t="s">
        <v>1530</v>
      </c>
      <c r="D337" s="27"/>
      <c r="E337" s="27" t="s">
        <v>35</v>
      </c>
      <c r="F337" s="27" t="s">
        <v>36</v>
      </c>
      <c r="G337" s="27" t="s">
        <v>770</v>
      </c>
      <c r="H337" s="27" t="s">
        <v>37</v>
      </c>
      <c r="I337" s="27" t="s">
        <v>38</v>
      </c>
      <c r="J337" s="27" t="s">
        <v>382</v>
      </c>
      <c r="K337" s="27" t="s">
        <v>1463</v>
      </c>
      <c r="L337" s="27" t="s">
        <v>1435</v>
      </c>
      <c r="N337" s="28">
        <v>45777</v>
      </c>
      <c r="O337" s="40" t="str" cm="1">
        <f t="array" ref="O337">IF(S337="Sim", "Em ação preparatória", IFERROR(INDEX('[2]Situação-Fase-SituaçãoSite'!$C$2:$C$215,MATCH(1,('[2]Situação-Fase-SituaçãoSite'!$A$2:$A$215=P337)*('[2]Situação-Fase-SituaçãoSite'!$B$2:$B$215=Q337),0)),"Combinação da Situação e Fase inválida"))</f>
        <v>Em ação preparatória</v>
      </c>
      <c r="P337" s="41" t="s">
        <v>62</v>
      </c>
      <c r="Q337" s="41" t="s">
        <v>62</v>
      </c>
      <c r="R337" s="64">
        <v>0</v>
      </c>
      <c r="S337" s="41" t="s">
        <v>41</v>
      </c>
      <c r="T337" s="41"/>
      <c r="U337" s="65">
        <v>46023</v>
      </c>
      <c r="V337" s="65">
        <v>46387</v>
      </c>
      <c r="W337" s="44"/>
      <c r="X337" s="44"/>
      <c r="Y337" s="44"/>
      <c r="Z337" s="44">
        <v>0</v>
      </c>
      <c r="AA337" s="44">
        <v>0</v>
      </c>
      <c r="AB337" s="44">
        <v>0</v>
      </c>
      <c r="AC337" s="44">
        <v>0</v>
      </c>
      <c r="AD337" s="44">
        <v>0</v>
      </c>
      <c r="AE337" s="44">
        <v>0</v>
      </c>
      <c r="AF337" s="46"/>
      <c r="AG337" s="46"/>
      <c r="AH337" s="46"/>
      <c r="AI337" s="47"/>
      <c r="AJ337" s="27"/>
    </row>
    <row r="338" spans="1:36" hidden="1" x14ac:dyDescent="0.25">
      <c r="A338" s="26">
        <v>123951</v>
      </c>
      <c r="B338" s="26" t="s">
        <v>1531</v>
      </c>
      <c r="C338" s="27" t="s">
        <v>1531</v>
      </c>
      <c r="D338" s="27"/>
      <c r="E338" s="27" t="s">
        <v>35</v>
      </c>
      <c r="F338" s="27" t="s">
        <v>36</v>
      </c>
      <c r="G338" s="27" t="s">
        <v>770</v>
      </c>
      <c r="H338" s="27" t="s">
        <v>37</v>
      </c>
      <c r="I338" s="27" t="s">
        <v>38</v>
      </c>
      <c r="J338" s="27" t="s">
        <v>436</v>
      </c>
      <c r="K338" s="27" t="s">
        <v>1463</v>
      </c>
      <c r="L338" s="27" t="s">
        <v>1437</v>
      </c>
      <c r="N338" s="28">
        <v>45777</v>
      </c>
      <c r="O338" s="40" t="str" cm="1">
        <f t="array" ref="O338">IF(S338="Sim", "Em ação preparatória", IFERROR(INDEX('[2]Situação-Fase-SituaçãoSite'!$C$2:$C$215,MATCH(1,('[2]Situação-Fase-SituaçãoSite'!$A$2:$A$215=P338)*('[2]Situação-Fase-SituaçãoSite'!$B$2:$B$215=Q338),0)),"Combinação da Situação e Fase inválida"))</f>
        <v>Em ação preparatória</v>
      </c>
      <c r="P338" s="41" t="s">
        <v>62</v>
      </c>
      <c r="Q338" s="41" t="s">
        <v>62</v>
      </c>
      <c r="R338" s="64">
        <v>0</v>
      </c>
      <c r="S338" s="41" t="s">
        <v>41</v>
      </c>
      <c r="T338" s="41"/>
      <c r="U338" s="65">
        <v>46023</v>
      </c>
      <c r="V338" s="65">
        <v>46387</v>
      </c>
      <c r="W338" s="44"/>
      <c r="X338" s="44"/>
      <c r="Y338" s="44"/>
      <c r="Z338" s="44">
        <v>0</v>
      </c>
      <c r="AA338" s="44">
        <v>0</v>
      </c>
      <c r="AB338" s="44">
        <v>0</v>
      </c>
      <c r="AC338" s="44">
        <v>0</v>
      </c>
      <c r="AD338" s="44">
        <v>0</v>
      </c>
      <c r="AE338" s="44">
        <v>0</v>
      </c>
      <c r="AF338" s="46"/>
      <c r="AG338" s="46"/>
      <c r="AH338" s="46"/>
      <c r="AI338" s="47"/>
      <c r="AJ338" s="27"/>
    </row>
    <row r="339" spans="1:36" hidden="1" x14ac:dyDescent="0.25">
      <c r="A339" s="26">
        <v>123952</v>
      </c>
      <c r="B339" s="26" t="s">
        <v>1532</v>
      </c>
      <c r="C339" s="27" t="s">
        <v>1532</v>
      </c>
      <c r="D339" s="27"/>
      <c r="E339" s="27" t="s">
        <v>35</v>
      </c>
      <c r="F339" s="27" t="s">
        <v>36</v>
      </c>
      <c r="G339" s="27" t="s">
        <v>770</v>
      </c>
      <c r="H339" s="27" t="s">
        <v>37</v>
      </c>
      <c r="I339" s="27" t="s">
        <v>38</v>
      </c>
      <c r="J339" s="27" t="s">
        <v>451</v>
      </c>
      <c r="K339" s="27" t="s">
        <v>1463</v>
      </c>
      <c r="L339" s="27" t="s">
        <v>1439</v>
      </c>
      <c r="N339" s="28">
        <v>45777</v>
      </c>
      <c r="O339" s="40" t="str" cm="1">
        <f t="array" ref="O339">IF(S339="Sim", "Em ação preparatória", IFERROR(INDEX('[2]Situação-Fase-SituaçãoSite'!$C$2:$C$215,MATCH(1,('[2]Situação-Fase-SituaçãoSite'!$A$2:$A$215=P339)*('[2]Situação-Fase-SituaçãoSite'!$B$2:$B$215=Q339),0)),"Combinação da Situação e Fase inválida"))</f>
        <v>Em ação preparatória</v>
      </c>
      <c r="P339" s="41" t="s">
        <v>62</v>
      </c>
      <c r="Q339" s="41" t="s">
        <v>62</v>
      </c>
      <c r="R339" s="64">
        <v>0</v>
      </c>
      <c r="S339" s="41" t="s">
        <v>41</v>
      </c>
      <c r="T339" s="41"/>
      <c r="U339" s="65">
        <v>46023</v>
      </c>
      <c r="V339" s="65">
        <v>46387</v>
      </c>
      <c r="W339" s="44"/>
      <c r="X339" s="44"/>
      <c r="Y339" s="44"/>
      <c r="Z339" s="44">
        <v>0</v>
      </c>
      <c r="AA339" s="44">
        <v>0</v>
      </c>
      <c r="AB339" s="44">
        <v>0</v>
      </c>
      <c r="AC339" s="44">
        <v>0</v>
      </c>
      <c r="AD339" s="44">
        <v>0</v>
      </c>
      <c r="AE339" s="44">
        <v>0</v>
      </c>
      <c r="AF339" s="46"/>
      <c r="AG339" s="46"/>
      <c r="AH339" s="46"/>
      <c r="AI339" s="47"/>
      <c r="AJ339" s="27"/>
    </row>
    <row r="340" spans="1:36" hidden="1" x14ac:dyDescent="0.25">
      <c r="A340" s="26">
        <v>123953</v>
      </c>
      <c r="B340" s="26" t="s">
        <v>1533</v>
      </c>
      <c r="C340" s="27" t="s">
        <v>1533</v>
      </c>
      <c r="D340" s="27"/>
      <c r="E340" s="27" t="s">
        <v>35</v>
      </c>
      <c r="F340" s="27" t="s">
        <v>36</v>
      </c>
      <c r="G340" s="27" t="s">
        <v>770</v>
      </c>
      <c r="H340" s="27" t="s">
        <v>37</v>
      </c>
      <c r="I340" s="27" t="s">
        <v>38</v>
      </c>
      <c r="J340" s="27" t="s">
        <v>475</v>
      </c>
      <c r="K340" s="27" t="s">
        <v>1463</v>
      </c>
      <c r="L340" s="27" t="s">
        <v>1441</v>
      </c>
      <c r="N340" s="28">
        <v>45777</v>
      </c>
      <c r="O340" s="40" t="str" cm="1">
        <f t="array" ref="O340">IF(S340="Sim", "Em ação preparatória", IFERROR(INDEX('[2]Situação-Fase-SituaçãoSite'!$C$2:$C$215,MATCH(1,('[2]Situação-Fase-SituaçãoSite'!$A$2:$A$215=P340)*('[2]Situação-Fase-SituaçãoSite'!$B$2:$B$215=Q340),0)),"Combinação da Situação e Fase inválida"))</f>
        <v>Em ação preparatória</v>
      </c>
      <c r="P340" s="41" t="s">
        <v>62</v>
      </c>
      <c r="Q340" s="41" t="s">
        <v>62</v>
      </c>
      <c r="R340" s="64">
        <v>0</v>
      </c>
      <c r="S340" s="41" t="s">
        <v>41</v>
      </c>
      <c r="T340" s="41"/>
      <c r="U340" s="65">
        <v>46023</v>
      </c>
      <c r="V340" s="65">
        <v>46387</v>
      </c>
      <c r="W340" s="44"/>
      <c r="X340" s="44"/>
      <c r="Y340" s="44"/>
      <c r="Z340" s="44">
        <v>0</v>
      </c>
      <c r="AA340" s="44">
        <v>0</v>
      </c>
      <c r="AB340" s="44">
        <v>0</v>
      </c>
      <c r="AC340" s="44">
        <v>0</v>
      </c>
      <c r="AD340" s="44">
        <v>0</v>
      </c>
      <c r="AE340" s="44">
        <v>0</v>
      </c>
      <c r="AF340" s="46"/>
      <c r="AG340" s="46"/>
      <c r="AH340" s="46"/>
      <c r="AI340" s="47"/>
      <c r="AJ340" s="27"/>
    </row>
    <row r="341" spans="1:36" hidden="1" x14ac:dyDescent="0.25">
      <c r="A341" s="26">
        <v>123954</v>
      </c>
      <c r="B341" s="26" t="s">
        <v>1534</v>
      </c>
      <c r="C341" s="27" t="s">
        <v>1534</v>
      </c>
      <c r="D341" s="27"/>
      <c r="E341" s="27" t="s">
        <v>35</v>
      </c>
      <c r="F341" s="27" t="s">
        <v>36</v>
      </c>
      <c r="G341" s="27" t="s">
        <v>770</v>
      </c>
      <c r="H341" s="27" t="s">
        <v>37</v>
      </c>
      <c r="I341" s="27" t="s">
        <v>38</v>
      </c>
      <c r="J341" s="27" t="s">
        <v>49</v>
      </c>
      <c r="K341" s="27" t="s">
        <v>1463</v>
      </c>
      <c r="L341" s="27" t="s">
        <v>1443</v>
      </c>
      <c r="N341" s="28">
        <v>45777</v>
      </c>
      <c r="O341" s="40" t="str" cm="1">
        <f t="array" ref="O341">IF(S341="Sim", "Em ação preparatória", IFERROR(INDEX('[2]Situação-Fase-SituaçãoSite'!$C$2:$C$215,MATCH(1,('[2]Situação-Fase-SituaçãoSite'!$A$2:$A$215=P341)*('[2]Situação-Fase-SituaçãoSite'!$B$2:$B$215=Q341),0)),"Combinação da Situação e Fase inválida"))</f>
        <v>Em ação preparatória</v>
      </c>
      <c r="P341" s="41" t="s">
        <v>62</v>
      </c>
      <c r="Q341" s="41" t="s">
        <v>62</v>
      </c>
      <c r="R341" s="64">
        <v>0</v>
      </c>
      <c r="S341" s="41" t="s">
        <v>41</v>
      </c>
      <c r="T341" s="41"/>
      <c r="U341" s="65">
        <v>46023</v>
      </c>
      <c r="V341" s="65">
        <v>46387</v>
      </c>
      <c r="W341" s="44"/>
      <c r="X341" s="44"/>
      <c r="Y341" s="44"/>
      <c r="Z341" s="44">
        <v>0</v>
      </c>
      <c r="AA341" s="44">
        <v>0</v>
      </c>
      <c r="AB341" s="44">
        <v>0</v>
      </c>
      <c r="AC341" s="44">
        <v>0</v>
      </c>
      <c r="AD341" s="44">
        <v>0</v>
      </c>
      <c r="AE341" s="44">
        <v>0</v>
      </c>
      <c r="AF341" s="46"/>
      <c r="AG341" s="46"/>
      <c r="AH341" s="46"/>
      <c r="AI341" s="47"/>
      <c r="AJ341" s="27"/>
    </row>
    <row r="342" spans="1:36" hidden="1" x14ac:dyDescent="0.25">
      <c r="A342" s="26">
        <v>123955</v>
      </c>
      <c r="B342" s="26" t="s">
        <v>1535</v>
      </c>
      <c r="C342" s="27" t="s">
        <v>1535</v>
      </c>
      <c r="D342" s="27"/>
      <c r="E342" s="27" t="s">
        <v>35</v>
      </c>
      <c r="F342" s="27" t="s">
        <v>36</v>
      </c>
      <c r="G342" s="27" t="s">
        <v>770</v>
      </c>
      <c r="H342" s="27" t="s">
        <v>37</v>
      </c>
      <c r="I342" s="27" t="s">
        <v>38</v>
      </c>
      <c r="J342" s="27" t="s">
        <v>42</v>
      </c>
      <c r="K342" s="27" t="s">
        <v>1463</v>
      </c>
      <c r="L342" s="27" t="s">
        <v>1445</v>
      </c>
      <c r="N342" s="28">
        <v>45777</v>
      </c>
      <c r="O342" s="40" t="str" cm="1">
        <f t="array" ref="O342">IF(S342="Sim", "Em ação preparatória", IFERROR(INDEX('[2]Situação-Fase-SituaçãoSite'!$C$2:$C$215,MATCH(1,('[2]Situação-Fase-SituaçãoSite'!$A$2:$A$215=P342)*('[2]Situação-Fase-SituaçãoSite'!$B$2:$B$215=Q342),0)),"Combinação da Situação e Fase inválida"))</f>
        <v>Em ação preparatória</v>
      </c>
      <c r="P342" s="41" t="s">
        <v>62</v>
      </c>
      <c r="Q342" s="41" t="s">
        <v>62</v>
      </c>
      <c r="R342" s="64">
        <v>0</v>
      </c>
      <c r="S342" s="41" t="s">
        <v>41</v>
      </c>
      <c r="T342" s="41"/>
      <c r="U342" s="65">
        <v>46023</v>
      </c>
      <c r="V342" s="65">
        <v>46387</v>
      </c>
      <c r="W342" s="44"/>
      <c r="X342" s="44"/>
      <c r="Y342" s="44"/>
      <c r="Z342" s="44">
        <v>0</v>
      </c>
      <c r="AA342" s="44">
        <v>0</v>
      </c>
      <c r="AB342" s="44">
        <v>0</v>
      </c>
      <c r="AC342" s="44">
        <v>0</v>
      </c>
      <c r="AD342" s="44">
        <v>0</v>
      </c>
      <c r="AE342" s="44">
        <v>0</v>
      </c>
      <c r="AF342" s="46"/>
      <c r="AG342" s="46"/>
      <c r="AH342" s="46"/>
      <c r="AI342" s="47"/>
      <c r="AJ342" s="27"/>
    </row>
    <row r="343" spans="1:36" hidden="1" x14ac:dyDescent="0.25">
      <c r="A343" s="26">
        <v>123956</v>
      </c>
      <c r="B343" s="26" t="s">
        <v>1536</v>
      </c>
      <c r="C343" s="27" t="s">
        <v>1536</v>
      </c>
      <c r="D343" s="27"/>
      <c r="E343" s="27" t="s">
        <v>35</v>
      </c>
      <c r="F343" s="27" t="s">
        <v>36</v>
      </c>
      <c r="G343" s="27" t="s">
        <v>770</v>
      </c>
      <c r="H343" s="27" t="s">
        <v>37</v>
      </c>
      <c r="I343" s="27" t="s">
        <v>38</v>
      </c>
      <c r="J343" s="27" t="s">
        <v>532</v>
      </c>
      <c r="K343" s="27" t="s">
        <v>1463</v>
      </c>
      <c r="L343" s="27" t="s">
        <v>1447</v>
      </c>
      <c r="N343" s="28">
        <v>45777</v>
      </c>
      <c r="O343" s="40" t="str" cm="1">
        <f t="array" ref="O343">IF(S343="Sim", "Em ação preparatória", IFERROR(INDEX('[2]Situação-Fase-SituaçãoSite'!$C$2:$C$215,MATCH(1,('[2]Situação-Fase-SituaçãoSite'!$A$2:$A$215=P343)*('[2]Situação-Fase-SituaçãoSite'!$B$2:$B$215=Q343),0)),"Combinação da Situação e Fase inválida"))</f>
        <v>Em ação preparatória</v>
      </c>
      <c r="P343" s="41" t="s">
        <v>62</v>
      </c>
      <c r="Q343" s="41" t="s">
        <v>62</v>
      </c>
      <c r="R343" s="64">
        <v>0</v>
      </c>
      <c r="S343" s="41" t="s">
        <v>41</v>
      </c>
      <c r="T343" s="41"/>
      <c r="U343" s="65">
        <v>46023</v>
      </c>
      <c r="V343" s="65">
        <v>46387</v>
      </c>
      <c r="W343" s="44"/>
      <c r="X343" s="44"/>
      <c r="Y343" s="44"/>
      <c r="Z343" s="44">
        <v>0</v>
      </c>
      <c r="AA343" s="44">
        <v>0</v>
      </c>
      <c r="AB343" s="44">
        <v>0</v>
      </c>
      <c r="AC343" s="44">
        <v>0</v>
      </c>
      <c r="AD343" s="44">
        <v>0</v>
      </c>
      <c r="AE343" s="44">
        <v>0</v>
      </c>
      <c r="AF343" s="46"/>
      <c r="AG343" s="46"/>
      <c r="AH343" s="46"/>
      <c r="AI343" s="47"/>
      <c r="AJ343" s="27"/>
    </row>
    <row r="344" spans="1:36" hidden="1" x14ac:dyDescent="0.25">
      <c r="A344" s="26">
        <v>123957</v>
      </c>
      <c r="B344" s="26" t="s">
        <v>1537</v>
      </c>
      <c r="C344" s="27" t="s">
        <v>1537</v>
      </c>
      <c r="D344" s="27"/>
      <c r="E344" s="27" t="s">
        <v>35</v>
      </c>
      <c r="F344" s="27" t="s">
        <v>36</v>
      </c>
      <c r="G344" s="27" t="s">
        <v>770</v>
      </c>
      <c r="H344" s="27" t="s">
        <v>37</v>
      </c>
      <c r="I344" s="27" t="s">
        <v>38</v>
      </c>
      <c r="J344" s="27" t="s">
        <v>55</v>
      </c>
      <c r="K344" s="27" t="s">
        <v>1463</v>
      </c>
      <c r="L344" s="27" t="s">
        <v>1449</v>
      </c>
      <c r="N344" s="28">
        <v>45777</v>
      </c>
      <c r="O344" s="40" t="str" cm="1">
        <f t="array" ref="O344">IF(S344="Sim", "Em ação preparatória", IFERROR(INDEX('[2]Situação-Fase-SituaçãoSite'!$C$2:$C$215,MATCH(1,('[2]Situação-Fase-SituaçãoSite'!$A$2:$A$215=P344)*('[2]Situação-Fase-SituaçãoSite'!$B$2:$B$215=Q344),0)),"Combinação da Situação e Fase inválida"))</f>
        <v>Em ação preparatória</v>
      </c>
      <c r="P344" s="41" t="s">
        <v>62</v>
      </c>
      <c r="Q344" s="41" t="s">
        <v>62</v>
      </c>
      <c r="R344" s="64">
        <v>0</v>
      </c>
      <c r="S344" s="41" t="s">
        <v>41</v>
      </c>
      <c r="T344" s="41"/>
      <c r="U344" s="65">
        <v>46023</v>
      </c>
      <c r="V344" s="65">
        <v>46387</v>
      </c>
      <c r="W344" s="44"/>
      <c r="X344" s="44"/>
      <c r="Y344" s="44"/>
      <c r="Z344" s="44">
        <v>0</v>
      </c>
      <c r="AA344" s="44">
        <v>0</v>
      </c>
      <c r="AB344" s="44">
        <v>0</v>
      </c>
      <c r="AC344" s="44">
        <v>0</v>
      </c>
      <c r="AD344" s="44">
        <v>0</v>
      </c>
      <c r="AE344" s="44">
        <v>0</v>
      </c>
      <c r="AF344" s="46"/>
      <c r="AG344" s="46"/>
      <c r="AH344" s="46"/>
      <c r="AI344" s="47"/>
      <c r="AJ344" s="27"/>
    </row>
    <row r="345" spans="1:36" hidden="1" x14ac:dyDescent="0.25">
      <c r="A345" s="26">
        <v>123958</v>
      </c>
      <c r="B345" s="26" t="s">
        <v>1538</v>
      </c>
      <c r="C345" s="27" t="s">
        <v>1538</v>
      </c>
      <c r="D345" s="27"/>
      <c r="E345" s="27" t="s">
        <v>35</v>
      </c>
      <c r="F345" s="27" t="s">
        <v>36</v>
      </c>
      <c r="G345" s="27" t="s">
        <v>770</v>
      </c>
      <c r="H345" s="27" t="s">
        <v>37</v>
      </c>
      <c r="I345" s="27" t="s">
        <v>38</v>
      </c>
      <c r="J345" s="27" t="s">
        <v>570</v>
      </c>
      <c r="K345" s="27" t="s">
        <v>1463</v>
      </c>
      <c r="L345" s="27" t="s">
        <v>1451</v>
      </c>
      <c r="N345" s="28">
        <v>45777</v>
      </c>
      <c r="O345" s="40" t="str" cm="1">
        <f t="array" ref="O345">IF(S345="Sim", "Em ação preparatória", IFERROR(INDEX('[2]Situação-Fase-SituaçãoSite'!$C$2:$C$215,MATCH(1,('[2]Situação-Fase-SituaçãoSite'!$A$2:$A$215=P345)*('[2]Situação-Fase-SituaçãoSite'!$B$2:$B$215=Q345),0)),"Combinação da Situação e Fase inválida"))</f>
        <v>Em ação preparatória</v>
      </c>
      <c r="P345" s="41" t="s">
        <v>62</v>
      </c>
      <c r="Q345" s="41" t="s">
        <v>62</v>
      </c>
      <c r="R345" s="64">
        <v>0</v>
      </c>
      <c r="S345" s="41" t="s">
        <v>41</v>
      </c>
      <c r="T345" s="41"/>
      <c r="U345" s="65">
        <v>46023</v>
      </c>
      <c r="V345" s="65">
        <v>46387</v>
      </c>
      <c r="W345" s="44"/>
      <c r="X345" s="44"/>
      <c r="Y345" s="44"/>
      <c r="Z345" s="44">
        <v>0</v>
      </c>
      <c r="AA345" s="44">
        <v>0</v>
      </c>
      <c r="AB345" s="44">
        <v>0</v>
      </c>
      <c r="AC345" s="44">
        <v>0</v>
      </c>
      <c r="AD345" s="44">
        <v>0</v>
      </c>
      <c r="AE345" s="44">
        <v>0</v>
      </c>
      <c r="AF345" s="46"/>
      <c r="AG345" s="46"/>
      <c r="AH345" s="46"/>
      <c r="AI345" s="47"/>
      <c r="AJ345" s="27"/>
    </row>
    <row r="346" spans="1:36" hidden="1" x14ac:dyDescent="0.25">
      <c r="A346" s="26">
        <v>123959</v>
      </c>
      <c r="B346" s="26" t="s">
        <v>1539</v>
      </c>
      <c r="C346" s="27" t="s">
        <v>1539</v>
      </c>
      <c r="D346" s="27"/>
      <c r="E346" s="27" t="s">
        <v>35</v>
      </c>
      <c r="F346" s="27" t="s">
        <v>36</v>
      </c>
      <c r="G346" s="27" t="s">
        <v>770</v>
      </c>
      <c r="H346" s="27" t="s">
        <v>37</v>
      </c>
      <c r="I346" s="27" t="s">
        <v>38</v>
      </c>
      <c r="J346" s="27" t="s">
        <v>43</v>
      </c>
      <c r="K346" s="27" t="s">
        <v>1463</v>
      </c>
      <c r="L346" s="27" t="s">
        <v>1453</v>
      </c>
      <c r="N346" s="28">
        <v>45777</v>
      </c>
      <c r="O346" s="40" t="str" cm="1">
        <f t="array" ref="O346">IF(S346="Sim", "Em ação preparatória", IFERROR(INDEX('[2]Situação-Fase-SituaçãoSite'!$C$2:$C$215,MATCH(1,('[2]Situação-Fase-SituaçãoSite'!$A$2:$A$215=P346)*('[2]Situação-Fase-SituaçãoSite'!$B$2:$B$215=Q346),0)),"Combinação da Situação e Fase inválida"))</f>
        <v>Em ação preparatória</v>
      </c>
      <c r="P346" s="41" t="s">
        <v>62</v>
      </c>
      <c r="Q346" s="41" t="s">
        <v>62</v>
      </c>
      <c r="R346" s="64">
        <v>0</v>
      </c>
      <c r="S346" s="41" t="s">
        <v>41</v>
      </c>
      <c r="T346" s="41"/>
      <c r="U346" s="65">
        <v>46023</v>
      </c>
      <c r="V346" s="65">
        <v>46387</v>
      </c>
      <c r="W346" s="44"/>
      <c r="X346" s="44"/>
      <c r="Y346" s="44"/>
      <c r="Z346" s="44">
        <v>0</v>
      </c>
      <c r="AA346" s="44">
        <v>0</v>
      </c>
      <c r="AB346" s="44">
        <v>0</v>
      </c>
      <c r="AC346" s="44">
        <v>0</v>
      </c>
      <c r="AD346" s="44">
        <v>0</v>
      </c>
      <c r="AE346" s="44">
        <v>0</v>
      </c>
      <c r="AF346" s="46"/>
      <c r="AG346" s="46"/>
      <c r="AH346" s="46"/>
      <c r="AI346" s="47"/>
      <c r="AJ346" s="27"/>
    </row>
    <row r="347" spans="1:36" hidden="1" x14ac:dyDescent="0.25">
      <c r="A347" s="26">
        <v>123960</v>
      </c>
      <c r="B347" s="26" t="s">
        <v>1540</v>
      </c>
      <c r="C347" s="27" t="s">
        <v>1540</v>
      </c>
      <c r="D347" s="27"/>
      <c r="E347" s="27" t="s">
        <v>35</v>
      </c>
      <c r="F347" s="27" t="s">
        <v>36</v>
      </c>
      <c r="G347" s="27" t="s">
        <v>770</v>
      </c>
      <c r="H347" s="27" t="s">
        <v>37</v>
      </c>
      <c r="I347" s="27" t="s">
        <v>38</v>
      </c>
      <c r="J347" s="27" t="s">
        <v>48</v>
      </c>
      <c r="K347" s="27" t="s">
        <v>1463</v>
      </c>
      <c r="L347" s="27" t="s">
        <v>1455</v>
      </c>
      <c r="N347" s="28">
        <v>45777</v>
      </c>
      <c r="O347" s="40" t="str" cm="1">
        <f t="array" ref="O347">IF(S347="Sim", "Em ação preparatória", IFERROR(INDEX('[2]Situação-Fase-SituaçãoSite'!$C$2:$C$215,MATCH(1,('[2]Situação-Fase-SituaçãoSite'!$A$2:$A$215=P347)*('[2]Situação-Fase-SituaçãoSite'!$B$2:$B$215=Q347),0)),"Combinação da Situação e Fase inválida"))</f>
        <v>Em ação preparatória</v>
      </c>
      <c r="P347" s="41" t="s">
        <v>62</v>
      </c>
      <c r="Q347" s="41" t="s">
        <v>62</v>
      </c>
      <c r="R347" s="64">
        <v>0</v>
      </c>
      <c r="S347" s="41" t="s">
        <v>41</v>
      </c>
      <c r="T347" s="41"/>
      <c r="U347" s="65">
        <v>46023</v>
      </c>
      <c r="V347" s="65">
        <v>46387</v>
      </c>
      <c r="W347" s="44"/>
      <c r="X347" s="44"/>
      <c r="Y347" s="44"/>
      <c r="Z347" s="44">
        <v>0</v>
      </c>
      <c r="AA347" s="44">
        <v>0</v>
      </c>
      <c r="AB347" s="44">
        <v>0</v>
      </c>
      <c r="AC347" s="44">
        <v>0</v>
      </c>
      <c r="AD347" s="44">
        <v>0</v>
      </c>
      <c r="AE347" s="44">
        <v>0</v>
      </c>
      <c r="AF347" s="46"/>
      <c r="AG347" s="46"/>
      <c r="AH347" s="46"/>
      <c r="AI347" s="47"/>
      <c r="AJ347" s="27"/>
    </row>
    <row r="348" spans="1:36" hidden="1" x14ac:dyDescent="0.25">
      <c r="A348" s="26">
        <v>123961</v>
      </c>
      <c r="B348" s="26" t="s">
        <v>1541</v>
      </c>
      <c r="C348" s="27" t="s">
        <v>1541</v>
      </c>
      <c r="D348" s="27"/>
      <c r="E348" s="27" t="s">
        <v>35</v>
      </c>
      <c r="F348" s="27" t="s">
        <v>36</v>
      </c>
      <c r="G348" s="27" t="s">
        <v>770</v>
      </c>
      <c r="H348" s="27" t="s">
        <v>37</v>
      </c>
      <c r="I348" s="27" t="s">
        <v>38</v>
      </c>
      <c r="J348" s="27" t="s">
        <v>732</v>
      </c>
      <c r="K348" s="27" t="s">
        <v>1463</v>
      </c>
      <c r="L348" s="27" t="s">
        <v>1457</v>
      </c>
      <c r="N348" s="28">
        <v>45777</v>
      </c>
      <c r="O348" s="40" t="str" cm="1">
        <f t="array" ref="O348">IF(S348="Sim", "Em ação preparatória", IFERROR(INDEX('[2]Situação-Fase-SituaçãoSite'!$C$2:$C$215,MATCH(1,('[2]Situação-Fase-SituaçãoSite'!$A$2:$A$215=P348)*('[2]Situação-Fase-SituaçãoSite'!$B$2:$B$215=Q348),0)),"Combinação da Situação e Fase inválida"))</f>
        <v>Em ação preparatória</v>
      </c>
      <c r="P348" s="41" t="s">
        <v>62</v>
      </c>
      <c r="Q348" s="41" t="s">
        <v>62</v>
      </c>
      <c r="R348" s="64">
        <v>0</v>
      </c>
      <c r="S348" s="41" t="s">
        <v>41</v>
      </c>
      <c r="T348" s="41"/>
      <c r="U348" s="65">
        <v>46023</v>
      </c>
      <c r="V348" s="65">
        <v>46387</v>
      </c>
      <c r="W348" s="44"/>
      <c r="X348" s="44"/>
      <c r="Y348" s="44"/>
      <c r="Z348" s="44">
        <v>0</v>
      </c>
      <c r="AA348" s="44">
        <v>0</v>
      </c>
      <c r="AB348" s="44">
        <v>0</v>
      </c>
      <c r="AC348" s="44">
        <v>0</v>
      </c>
      <c r="AD348" s="44">
        <v>0</v>
      </c>
      <c r="AE348" s="44">
        <v>0</v>
      </c>
      <c r="AF348" s="46"/>
      <c r="AG348" s="46"/>
      <c r="AH348" s="46"/>
      <c r="AI348" s="47"/>
      <c r="AJ348" s="27"/>
    </row>
    <row r="349" spans="1:36" hidden="1" x14ac:dyDescent="0.25">
      <c r="A349" s="26">
        <v>123962</v>
      </c>
      <c r="B349" s="26" t="s">
        <v>1542</v>
      </c>
      <c r="C349" s="27" t="s">
        <v>1542</v>
      </c>
      <c r="D349" s="27"/>
      <c r="E349" s="27" t="s">
        <v>35</v>
      </c>
      <c r="F349" s="27" t="s">
        <v>36</v>
      </c>
      <c r="G349" s="27" t="s">
        <v>770</v>
      </c>
      <c r="H349" s="27" t="s">
        <v>37</v>
      </c>
      <c r="I349" s="27" t="s">
        <v>38</v>
      </c>
      <c r="J349" s="27" t="s">
        <v>46</v>
      </c>
      <c r="K349" s="27" t="s">
        <v>1463</v>
      </c>
      <c r="L349" s="27" t="s">
        <v>1459</v>
      </c>
      <c r="N349" s="28">
        <v>45777</v>
      </c>
      <c r="O349" s="40" t="str" cm="1">
        <f t="array" ref="O349">IF(S349="Sim", "Em ação preparatória", IFERROR(INDEX('[2]Situação-Fase-SituaçãoSite'!$C$2:$C$215,MATCH(1,('[2]Situação-Fase-SituaçãoSite'!$A$2:$A$215=P349)*('[2]Situação-Fase-SituaçãoSite'!$B$2:$B$215=Q349),0)),"Combinação da Situação e Fase inválida"))</f>
        <v>Em ação preparatória</v>
      </c>
      <c r="P349" s="41" t="s">
        <v>62</v>
      </c>
      <c r="Q349" s="41" t="s">
        <v>62</v>
      </c>
      <c r="R349" s="64">
        <v>0</v>
      </c>
      <c r="S349" s="41" t="s">
        <v>41</v>
      </c>
      <c r="T349" s="41"/>
      <c r="U349" s="65">
        <v>46023</v>
      </c>
      <c r="V349" s="65">
        <v>46387</v>
      </c>
      <c r="W349" s="44"/>
      <c r="X349" s="44"/>
      <c r="Y349" s="44"/>
      <c r="Z349" s="44">
        <v>0</v>
      </c>
      <c r="AA349" s="44">
        <v>0</v>
      </c>
      <c r="AB349" s="44">
        <v>0</v>
      </c>
      <c r="AC349" s="44">
        <v>0</v>
      </c>
      <c r="AD349" s="44">
        <v>0</v>
      </c>
      <c r="AE349" s="44">
        <v>0</v>
      </c>
      <c r="AF349" s="46"/>
      <c r="AG349" s="46"/>
      <c r="AH349" s="46"/>
      <c r="AI349" s="47"/>
      <c r="AJ349" s="27"/>
    </row>
    <row r="350" spans="1:36" hidden="1" x14ac:dyDescent="0.25">
      <c r="A350" s="26">
        <v>123963</v>
      </c>
      <c r="B350" s="26" t="s">
        <v>1543</v>
      </c>
      <c r="C350" s="27" t="s">
        <v>1543</v>
      </c>
      <c r="D350" s="27"/>
      <c r="E350" s="27" t="s">
        <v>35</v>
      </c>
      <c r="F350" s="27" t="s">
        <v>36</v>
      </c>
      <c r="G350" s="27" t="s">
        <v>770</v>
      </c>
      <c r="H350" s="27" t="s">
        <v>37</v>
      </c>
      <c r="I350" s="27" t="s">
        <v>38</v>
      </c>
      <c r="J350" s="27" t="s">
        <v>750</v>
      </c>
      <c r="K350" s="27" t="s">
        <v>1463</v>
      </c>
      <c r="L350" s="27" t="s">
        <v>1461</v>
      </c>
      <c r="N350" s="28">
        <v>45777</v>
      </c>
      <c r="O350" s="40" t="str" cm="1">
        <f t="array" ref="O350">IF(S350="Sim", "Em ação preparatória", IFERROR(INDEX('[2]Situação-Fase-SituaçãoSite'!$C$2:$C$215,MATCH(1,('[2]Situação-Fase-SituaçãoSite'!$A$2:$A$215=P350)*('[2]Situação-Fase-SituaçãoSite'!$B$2:$B$215=Q350),0)),"Combinação da Situação e Fase inválida"))</f>
        <v>Em ação preparatória</v>
      </c>
      <c r="P350" s="41" t="s">
        <v>62</v>
      </c>
      <c r="Q350" s="41" t="s">
        <v>62</v>
      </c>
      <c r="R350" s="64">
        <v>0</v>
      </c>
      <c r="S350" s="41" t="s">
        <v>41</v>
      </c>
      <c r="T350" s="41"/>
      <c r="U350" s="65">
        <v>46023</v>
      </c>
      <c r="V350" s="65">
        <v>46387</v>
      </c>
      <c r="W350" s="44"/>
      <c r="X350" s="44"/>
      <c r="Y350" s="44"/>
      <c r="Z350" s="44">
        <v>0</v>
      </c>
      <c r="AA350" s="44">
        <v>0</v>
      </c>
      <c r="AB350" s="44">
        <v>0</v>
      </c>
      <c r="AC350" s="44">
        <v>0</v>
      </c>
      <c r="AD350" s="44">
        <v>0</v>
      </c>
      <c r="AE350" s="44">
        <v>0</v>
      </c>
      <c r="AF350" s="46"/>
      <c r="AG350" s="46"/>
      <c r="AH350" s="46"/>
      <c r="AI350" s="47"/>
      <c r="AJ350" s="27"/>
    </row>
  </sheetData>
  <protectedRanges>
    <protectedRange algorithmName="SHA-512" hashValue="slsvld61McNwtIEIG2F2HtgldKf/7A8XbPZzgQnRYeajdISbjHi7JCLkJsYdNMtqQxV4m6NYDaQKoDwhirCDEw==" saltValue="TunKxNKADjI0J/itDOxK9Q==" spinCount="100000" sqref="W123:AI123 W129:AI129 W135:AI135 W141:AI141 W144:AI144 W154:AI154 W161:AI161 W174:AI176 W178:AI179 W182:AI183 W189:AI190 W199:AI199 W204:AI204 W208:AI208 W226:AI226 W223:AI223 W231:AI232 U4:AI122 U124:AI128 U130:AI134 U136:AI140 U142:AI143 U145:AI153 U155:AI160 U162:AI173 U177:AI177 U180:AI181 U184:AI188 U191:AI198 U200:AI203 U205:AI207 U209:AI222 U227:AI230 U224:AI225 U233:AI350 P4:T350" name="IntervaloAbr2025"/>
    <protectedRange algorithmName="SHA-512" hashValue="slsvld61McNwtIEIG2F2HtgldKf/7A8XbPZzgQnRYeajdISbjHi7JCLkJsYdNMtqQxV4m6NYDaQKoDwhirCDEw==" saltValue="TunKxNKADjI0J/itDOxK9Q==" spinCount="100000" sqref="U123" name="IntervaloAbr2025_1"/>
    <protectedRange algorithmName="SHA-512" hashValue="slsvld61McNwtIEIG2F2HtgldKf/7A8XbPZzgQnRYeajdISbjHi7JCLkJsYdNMtqQxV4m6NYDaQKoDwhirCDEw==" saltValue="TunKxNKADjI0J/itDOxK9Q==" spinCount="100000" sqref="V123" name="IntervaloAbr2025_2"/>
    <protectedRange algorithmName="SHA-512" hashValue="slsvld61McNwtIEIG2F2HtgldKf/7A8XbPZzgQnRYeajdISbjHi7JCLkJsYdNMtqQxV4m6NYDaQKoDwhirCDEw==" saltValue="TunKxNKADjI0J/itDOxK9Q==" spinCount="100000" sqref="U129" name="IntervaloAbr2025_3"/>
    <protectedRange algorithmName="SHA-512" hashValue="slsvld61McNwtIEIG2F2HtgldKf/7A8XbPZzgQnRYeajdISbjHi7JCLkJsYdNMtqQxV4m6NYDaQKoDwhirCDEw==" saltValue="TunKxNKADjI0J/itDOxK9Q==" spinCount="100000" sqref="V129" name="IntervaloAbr2025_4"/>
    <protectedRange algorithmName="SHA-512" hashValue="slsvld61McNwtIEIG2F2HtgldKf/7A8XbPZzgQnRYeajdISbjHi7JCLkJsYdNMtqQxV4m6NYDaQKoDwhirCDEw==" saltValue="TunKxNKADjI0J/itDOxK9Q==" spinCount="100000" sqref="U135" name="IntervaloAbr2025_5"/>
    <protectedRange algorithmName="SHA-512" hashValue="slsvld61McNwtIEIG2F2HtgldKf/7A8XbPZzgQnRYeajdISbjHi7JCLkJsYdNMtqQxV4m6NYDaQKoDwhirCDEw==" saltValue="TunKxNKADjI0J/itDOxK9Q==" spinCount="100000" sqref="V135" name="IntervaloAbr2025_6"/>
    <protectedRange algorithmName="SHA-512" hashValue="slsvld61McNwtIEIG2F2HtgldKf/7A8XbPZzgQnRYeajdISbjHi7JCLkJsYdNMtqQxV4m6NYDaQKoDwhirCDEw==" saltValue="TunKxNKADjI0J/itDOxK9Q==" spinCount="100000" sqref="U141" name="IntervaloAbr2025_7"/>
    <protectedRange algorithmName="SHA-512" hashValue="slsvld61McNwtIEIG2F2HtgldKf/7A8XbPZzgQnRYeajdISbjHi7JCLkJsYdNMtqQxV4m6NYDaQKoDwhirCDEw==" saltValue="TunKxNKADjI0J/itDOxK9Q==" spinCount="100000" sqref="V141" name="IntervaloAbr2025_8"/>
    <protectedRange algorithmName="SHA-512" hashValue="slsvld61McNwtIEIG2F2HtgldKf/7A8XbPZzgQnRYeajdISbjHi7JCLkJsYdNMtqQxV4m6NYDaQKoDwhirCDEw==" saltValue="TunKxNKADjI0J/itDOxK9Q==" spinCount="100000" sqref="V144" name="IntervaloAbr2025_9"/>
    <protectedRange algorithmName="SHA-512" hashValue="slsvld61McNwtIEIG2F2HtgldKf/7A8XbPZzgQnRYeajdISbjHi7JCLkJsYdNMtqQxV4m6NYDaQKoDwhirCDEw==" saltValue="TunKxNKADjI0J/itDOxK9Q==" spinCount="100000" sqref="U144" name="IntervaloAbr2025_10"/>
    <protectedRange algorithmName="SHA-512" hashValue="slsvld61McNwtIEIG2F2HtgldKf/7A8XbPZzgQnRYeajdISbjHi7JCLkJsYdNMtqQxV4m6NYDaQKoDwhirCDEw==" saltValue="TunKxNKADjI0J/itDOxK9Q==" spinCount="100000" sqref="U154" name="IntervaloAbr2025_11"/>
    <protectedRange algorithmName="SHA-512" hashValue="slsvld61McNwtIEIG2F2HtgldKf/7A8XbPZzgQnRYeajdISbjHi7JCLkJsYdNMtqQxV4m6NYDaQKoDwhirCDEw==" saltValue="TunKxNKADjI0J/itDOxK9Q==" spinCount="100000" sqref="V154" name="IntervaloAbr2025_12"/>
    <protectedRange algorithmName="SHA-512" hashValue="slsvld61McNwtIEIG2F2HtgldKf/7A8XbPZzgQnRYeajdISbjHi7JCLkJsYdNMtqQxV4m6NYDaQKoDwhirCDEw==" saltValue="TunKxNKADjI0J/itDOxK9Q==" spinCount="100000" sqref="U161" name="IntervaloAbr2025_13"/>
    <protectedRange algorithmName="SHA-512" hashValue="slsvld61McNwtIEIG2F2HtgldKf/7A8XbPZzgQnRYeajdISbjHi7JCLkJsYdNMtqQxV4m6NYDaQKoDwhirCDEw==" saltValue="TunKxNKADjI0J/itDOxK9Q==" spinCount="100000" sqref="V161" name="IntervaloAbr2025_14"/>
    <protectedRange algorithmName="SHA-512" hashValue="slsvld61McNwtIEIG2F2HtgldKf/7A8XbPZzgQnRYeajdISbjHi7JCLkJsYdNMtqQxV4m6NYDaQKoDwhirCDEw==" saltValue="TunKxNKADjI0J/itDOxK9Q==" spinCount="100000" sqref="V174" name="IntervaloAbr2025_15"/>
    <protectedRange algorithmName="SHA-512" hashValue="slsvld61McNwtIEIG2F2HtgldKf/7A8XbPZzgQnRYeajdISbjHi7JCLkJsYdNMtqQxV4m6NYDaQKoDwhirCDEw==" saltValue="TunKxNKADjI0J/itDOxK9Q==" spinCount="100000" sqref="U174" name="IntervaloAbr2025_16"/>
    <protectedRange algorithmName="SHA-512" hashValue="slsvld61McNwtIEIG2F2HtgldKf/7A8XbPZzgQnRYeajdISbjHi7JCLkJsYdNMtqQxV4m6NYDaQKoDwhirCDEw==" saltValue="TunKxNKADjI0J/itDOxK9Q==" spinCount="100000" sqref="U175" name="IntervaloAbr2025_17"/>
    <protectedRange algorithmName="SHA-512" hashValue="slsvld61McNwtIEIG2F2HtgldKf/7A8XbPZzgQnRYeajdISbjHi7JCLkJsYdNMtqQxV4m6NYDaQKoDwhirCDEw==" saltValue="TunKxNKADjI0J/itDOxK9Q==" spinCount="100000" sqref="V175" name="IntervaloAbr2025_18"/>
    <protectedRange algorithmName="SHA-512" hashValue="slsvld61McNwtIEIG2F2HtgldKf/7A8XbPZzgQnRYeajdISbjHi7JCLkJsYdNMtqQxV4m6NYDaQKoDwhirCDEw==" saltValue="TunKxNKADjI0J/itDOxK9Q==" spinCount="100000" sqref="U176" name="IntervaloAbr2025_19"/>
    <protectedRange algorithmName="SHA-512" hashValue="slsvld61McNwtIEIG2F2HtgldKf/7A8XbPZzgQnRYeajdISbjHi7JCLkJsYdNMtqQxV4m6NYDaQKoDwhirCDEw==" saltValue="TunKxNKADjI0J/itDOxK9Q==" spinCount="100000" sqref="V176" name="IntervaloAbr2025_20"/>
    <protectedRange algorithmName="SHA-512" hashValue="slsvld61McNwtIEIG2F2HtgldKf/7A8XbPZzgQnRYeajdISbjHi7JCLkJsYdNMtqQxV4m6NYDaQKoDwhirCDEw==" saltValue="TunKxNKADjI0J/itDOxK9Q==" spinCount="100000" sqref="U178" name="IntervaloAbr2025_21"/>
    <protectedRange algorithmName="SHA-512" hashValue="slsvld61McNwtIEIG2F2HtgldKf/7A8XbPZzgQnRYeajdISbjHi7JCLkJsYdNMtqQxV4m6NYDaQKoDwhirCDEw==" saltValue="TunKxNKADjI0J/itDOxK9Q==" spinCount="100000" sqref="V178" name="IntervaloAbr2025_22"/>
    <protectedRange algorithmName="SHA-512" hashValue="slsvld61McNwtIEIG2F2HtgldKf/7A8XbPZzgQnRYeajdISbjHi7JCLkJsYdNMtqQxV4m6NYDaQKoDwhirCDEw==" saltValue="TunKxNKADjI0J/itDOxK9Q==" spinCount="100000" sqref="U179" name="IntervaloAbr2025_23"/>
    <protectedRange algorithmName="SHA-512" hashValue="slsvld61McNwtIEIG2F2HtgldKf/7A8XbPZzgQnRYeajdISbjHi7JCLkJsYdNMtqQxV4m6NYDaQKoDwhirCDEw==" saltValue="TunKxNKADjI0J/itDOxK9Q==" spinCount="100000" sqref="V179" name="IntervaloAbr2025_24"/>
    <protectedRange algorithmName="SHA-512" hashValue="slsvld61McNwtIEIG2F2HtgldKf/7A8XbPZzgQnRYeajdISbjHi7JCLkJsYdNMtqQxV4m6NYDaQKoDwhirCDEw==" saltValue="TunKxNKADjI0J/itDOxK9Q==" spinCount="100000" sqref="U182" name="IntervaloAbr2025_25"/>
    <protectedRange algorithmName="SHA-512" hashValue="slsvld61McNwtIEIG2F2HtgldKf/7A8XbPZzgQnRYeajdISbjHi7JCLkJsYdNMtqQxV4m6NYDaQKoDwhirCDEw==" saltValue="TunKxNKADjI0J/itDOxK9Q==" spinCount="100000" sqref="V182" name="IntervaloAbr2025_26"/>
    <protectedRange algorithmName="SHA-512" hashValue="slsvld61McNwtIEIG2F2HtgldKf/7A8XbPZzgQnRYeajdISbjHi7JCLkJsYdNMtqQxV4m6NYDaQKoDwhirCDEw==" saltValue="TunKxNKADjI0J/itDOxK9Q==" spinCount="100000" sqref="U183" name="IntervaloAbr2025_27"/>
    <protectedRange algorithmName="SHA-512" hashValue="slsvld61McNwtIEIG2F2HtgldKf/7A8XbPZzgQnRYeajdISbjHi7JCLkJsYdNMtqQxV4m6NYDaQKoDwhirCDEw==" saltValue="TunKxNKADjI0J/itDOxK9Q==" spinCount="100000" sqref="V183" name="IntervaloAbr2025_28"/>
    <protectedRange algorithmName="SHA-512" hashValue="slsvld61McNwtIEIG2F2HtgldKf/7A8XbPZzgQnRYeajdISbjHi7JCLkJsYdNMtqQxV4m6NYDaQKoDwhirCDEw==" saltValue="TunKxNKADjI0J/itDOxK9Q==" spinCount="100000" sqref="U189" name="IntervaloAbr2025_29"/>
    <protectedRange algorithmName="SHA-512" hashValue="slsvld61McNwtIEIG2F2HtgldKf/7A8XbPZzgQnRYeajdISbjHi7JCLkJsYdNMtqQxV4m6NYDaQKoDwhirCDEw==" saltValue="TunKxNKADjI0J/itDOxK9Q==" spinCount="100000" sqref="V189" name="IntervaloAbr2025_30"/>
    <protectedRange algorithmName="SHA-512" hashValue="slsvld61McNwtIEIG2F2HtgldKf/7A8XbPZzgQnRYeajdISbjHi7JCLkJsYdNMtqQxV4m6NYDaQKoDwhirCDEw==" saltValue="TunKxNKADjI0J/itDOxK9Q==" spinCount="100000" sqref="V190" name="IntervaloAbr2025_31"/>
    <protectedRange algorithmName="SHA-512" hashValue="slsvld61McNwtIEIG2F2HtgldKf/7A8XbPZzgQnRYeajdISbjHi7JCLkJsYdNMtqQxV4m6NYDaQKoDwhirCDEw==" saltValue="TunKxNKADjI0J/itDOxK9Q==" spinCount="100000" sqref="U190" name="IntervaloAbr2025_32"/>
    <protectedRange algorithmName="SHA-512" hashValue="slsvld61McNwtIEIG2F2HtgldKf/7A8XbPZzgQnRYeajdISbjHi7JCLkJsYdNMtqQxV4m6NYDaQKoDwhirCDEw==" saltValue="TunKxNKADjI0J/itDOxK9Q==" spinCount="100000" sqref="U199" name="IntervaloAbr2025_33"/>
    <protectedRange algorithmName="SHA-512" hashValue="slsvld61McNwtIEIG2F2HtgldKf/7A8XbPZzgQnRYeajdISbjHi7JCLkJsYdNMtqQxV4m6NYDaQKoDwhirCDEw==" saltValue="TunKxNKADjI0J/itDOxK9Q==" spinCount="100000" sqref="V199" name="IntervaloAbr2025_34"/>
    <protectedRange algorithmName="SHA-512" hashValue="slsvld61McNwtIEIG2F2HtgldKf/7A8XbPZzgQnRYeajdISbjHi7JCLkJsYdNMtqQxV4m6NYDaQKoDwhirCDEw==" saltValue="TunKxNKADjI0J/itDOxK9Q==" spinCount="100000" sqref="U204" name="IntervaloAbr2025_35"/>
    <protectedRange algorithmName="SHA-512" hashValue="slsvld61McNwtIEIG2F2HtgldKf/7A8XbPZzgQnRYeajdISbjHi7JCLkJsYdNMtqQxV4m6NYDaQKoDwhirCDEw==" saltValue="TunKxNKADjI0J/itDOxK9Q==" spinCount="100000" sqref="V204" name="IntervaloAbr2025_36"/>
    <protectedRange algorithmName="SHA-512" hashValue="slsvld61McNwtIEIG2F2HtgldKf/7A8XbPZzgQnRYeajdISbjHi7JCLkJsYdNMtqQxV4m6NYDaQKoDwhirCDEw==" saltValue="TunKxNKADjI0J/itDOxK9Q==" spinCount="100000" sqref="V208" name="IntervaloAbr2025_37"/>
    <protectedRange algorithmName="SHA-512" hashValue="slsvld61McNwtIEIG2F2HtgldKf/7A8XbPZzgQnRYeajdISbjHi7JCLkJsYdNMtqQxV4m6NYDaQKoDwhirCDEw==" saltValue="TunKxNKADjI0J/itDOxK9Q==" spinCount="100000" sqref="U208" name="IntervaloAbr2025_38"/>
    <protectedRange algorithmName="SHA-512" hashValue="slsvld61McNwtIEIG2F2HtgldKf/7A8XbPZzgQnRYeajdISbjHi7JCLkJsYdNMtqQxV4m6NYDaQKoDwhirCDEw==" saltValue="TunKxNKADjI0J/itDOxK9Q==" spinCount="100000" sqref="U223:V223" name="IntervaloAbr2025_39"/>
    <protectedRange algorithmName="SHA-512" hashValue="slsvld61McNwtIEIG2F2HtgldKf/7A8XbPZzgQnRYeajdISbjHi7JCLkJsYdNMtqQxV4m6NYDaQKoDwhirCDEw==" saltValue="TunKxNKADjI0J/itDOxK9Q==" spinCount="100000" sqref="U226" name="IntervaloAbr2025_41"/>
    <protectedRange algorithmName="SHA-512" hashValue="slsvld61McNwtIEIG2F2HtgldKf/7A8XbPZzgQnRYeajdISbjHi7JCLkJsYdNMtqQxV4m6NYDaQKoDwhirCDEw==" saltValue="TunKxNKADjI0J/itDOxK9Q==" spinCount="100000" sqref="V226" name="IntervaloAbr2025_42"/>
    <protectedRange algorithmName="SHA-512" hashValue="slsvld61McNwtIEIG2F2HtgldKf/7A8XbPZzgQnRYeajdISbjHi7JCLkJsYdNMtqQxV4m6NYDaQKoDwhirCDEw==" saltValue="TunKxNKADjI0J/itDOxK9Q==" spinCount="100000" sqref="U231:U232" name="IntervaloAbr2025_43"/>
    <protectedRange algorithmName="SHA-512" hashValue="slsvld61McNwtIEIG2F2HtgldKf/7A8XbPZzgQnRYeajdISbjHi7JCLkJsYdNMtqQxV4m6NYDaQKoDwhirCDEw==" saltValue="TunKxNKADjI0J/itDOxK9Q==" spinCount="100000" sqref="V231:V232" name="IntervaloAbr2025_44"/>
  </protectedRanges>
  <conditionalFormatting sqref="O4:O350">
    <cfRule type="containsText" dxfId="0" priority="1" operator="containsText" text="Combinação da Situação e Fase inválida">
      <formula>NOT(ISERROR(SEARCH("Combinação da Situação e Fase inválida",O4)))</formula>
    </cfRule>
  </conditionalFormatting>
  <dataValidations count="2">
    <dataValidation type="list" allowBlank="1" showInputMessage="1" showErrorMessage="1" sqref="Q4:Q350" xr:uid="{1FF15585-8504-4D8F-AAF7-370EAE9291BD}">
      <formula1>INDIRECT(SUBSTITUTE(P4," ","_"))</formula1>
    </dataValidation>
    <dataValidation type="list" allowBlank="1" showInputMessage="1" showErrorMessage="1" sqref="R4:R15 R230:R350 R112:R114 R108:R109 R102:R105 R81:R100 R62:R69 R50:R57 R30:R39 R21:R24" xr:uid="{FABE0555-C6F3-4017-BCB2-D9CB05A02418}">
      <formula1>INDIRECT(SUBSTITUTE(#REF!," ","_"))</formula1>
    </dataValidation>
  </dataValidations>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45F2-4229-40FA-BC72-69214F2000B4}">
  <dimension ref="A1:F348"/>
  <sheetViews>
    <sheetView tabSelected="1" workbookViewId="0">
      <selection activeCell="L15" sqref="L15"/>
    </sheetView>
  </sheetViews>
  <sheetFormatPr defaultRowHeight="15" x14ac:dyDescent="0.25"/>
  <sheetData>
    <row r="1" spans="1:6" x14ac:dyDescent="0.25">
      <c r="A1" t="s">
        <v>1735</v>
      </c>
      <c r="B1" t="s">
        <v>1</v>
      </c>
      <c r="C1" t="s">
        <v>1730</v>
      </c>
      <c r="D1" t="s">
        <v>1736</v>
      </c>
      <c r="E1" t="s">
        <v>9</v>
      </c>
      <c r="F1" t="s">
        <v>1734</v>
      </c>
    </row>
    <row r="2" spans="1:6" x14ac:dyDescent="0.25">
      <c r="A2" t="s">
        <v>59</v>
      </c>
      <c r="B2" t="s">
        <v>72</v>
      </c>
      <c r="C2" t="s">
        <v>73</v>
      </c>
      <c r="D2">
        <v>10.199999999999999</v>
      </c>
      <c r="E2" t="s">
        <v>74</v>
      </c>
      <c r="F2" t="s">
        <v>1731</v>
      </c>
    </row>
    <row r="3" spans="1:6" x14ac:dyDescent="0.25">
      <c r="A3" t="s">
        <v>84</v>
      </c>
      <c r="B3" t="s">
        <v>82</v>
      </c>
      <c r="C3" t="s">
        <v>83</v>
      </c>
      <c r="D3">
        <v>1</v>
      </c>
      <c r="E3" t="s">
        <v>74</v>
      </c>
      <c r="F3" t="s">
        <v>1731</v>
      </c>
    </row>
    <row r="4" spans="1:6" x14ac:dyDescent="0.25">
      <c r="A4" t="s">
        <v>84</v>
      </c>
      <c r="B4" t="s">
        <v>90</v>
      </c>
      <c r="C4" t="s">
        <v>91</v>
      </c>
      <c r="D4">
        <v>1</v>
      </c>
      <c r="E4" t="s">
        <v>74</v>
      </c>
      <c r="F4" t="s">
        <v>1731</v>
      </c>
    </row>
    <row r="5" spans="1:6" x14ac:dyDescent="0.25">
      <c r="A5" t="s">
        <v>101</v>
      </c>
      <c r="B5" t="s">
        <v>98</v>
      </c>
      <c r="C5" t="s">
        <v>99</v>
      </c>
      <c r="D5">
        <v>78</v>
      </c>
      <c r="E5" t="s">
        <v>102</v>
      </c>
      <c r="F5" t="s">
        <v>1731</v>
      </c>
    </row>
    <row r="6" spans="1:6" x14ac:dyDescent="0.25">
      <c r="A6" t="s">
        <v>59</v>
      </c>
      <c r="B6" t="s">
        <v>109</v>
      </c>
      <c r="C6" t="s">
        <v>110</v>
      </c>
      <c r="D6">
        <v>27.4</v>
      </c>
      <c r="E6" t="s">
        <v>102</v>
      </c>
      <c r="F6" t="s">
        <v>1731</v>
      </c>
    </row>
    <row r="7" spans="1:6" x14ac:dyDescent="0.25">
      <c r="A7" t="s">
        <v>59</v>
      </c>
      <c r="B7" t="s">
        <v>115</v>
      </c>
      <c r="C7" t="s">
        <v>116</v>
      </c>
      <c r="D7">
        <v>110</v>
      </c>
      <c r="E7" t="s">
        <v>117</v>
      </c>
      <c r="F7" t="s">
        <v>1731</v>
      </c>
    </row>
    <row r="8" spans="1:6" x14ac:dyDescent="0.25">
      <c r="A8" t="s">
        <v>101</v>
      </c>
      <c r="B8" t="s">
        <v>123</v>
      </c>
      <c r="C8" t="s">
        <v>124</v>
      </c>
      <c r="D8">
        <v>9</v>
      </c>
      <c r="E8" t="s">
        <v>47</v>
      </c>
      <c r="F8" t="s">
        <v>1731</v>
      </c>
    </row>
    <row r="9" spans="1:6" x14ac:dyDescent="0.25">
      <c r="A9" t="s">
        <v>101</v>
      </c>
      <c r="B9" t="s">
        <v>131</v>
      </c>
      <c r="C9" t="s">
        <v>132</v>
      </c>
      <c r="D9">
        <v>53.2</v>
      </c>
      <c r="E9" t="s">
        <v>47</v>
      </c>
      <c r="F9" t="s">
        <v>1731</v>
      </c>
    </row>
    <row r="10" spans="1:6" x14ac:dyDescent="0.25">
      <c r="A10" t="s">
        <v>101</v>
      </c>
      <c r="B10" t="s">
        <v>138</v>
      </c>
      <c r="C10" t="s">
        <v>139</v>
      </c>
      <c r="D10">
        <v>34.299999999999997</v>
      </c>
      <c r="E10" t="s">
        <v>47</v>
      </c>
      <c r="F10" t="s">
        <v>1731</v>
      </c>
    </row>
    <row r="11" spans="1:6" x14ac:dyDescent="0.25">
      <c r="A11" t="s">
        <v>101</v>
      </c>
      <c r="B11" t="s">
        <v>142</v>
      </c>
      <c r="C11" t="s">
        <v>143</v>
      </c>
      <c r="D11">
        <v>11</v>
      </c>
      <c r="E11" t="s">
        <v>47</v>
      </c>
      <c r="F11" t="s">
        <v>1731</v>
      </c>
    </row>
    <row r="12" spans="1:6" x14ac:dyDescent="0.25">
      <c r="A12" t="s">
        <v>101</v>
      </c>
      <c r="B12" t="s">
        <v>149</v>
      </c>
      <c r="C12" t="s">
        <v>150</v>
      </c>
      <c r="D12">
        <v>41</v>
      </c>
      <c r="E12" t="s">
        <v>47</v>
      </c>
      <c r="F12" t="s">
        <v>1731</v>
      </c>
    </row>
    <row r="13" spans="1:6" x14ac:dyDescent="0.25">
      <c r="A13" t="s">
        <v>101</v>
      </c>
      <c r="B13" t="s">
        <v>156</v>
      </c>
      <c r="C13" t="s">
        <v>157</v>
      </c>
      <c r="D13">
        <v>40.799999999999997</v>
      </c>
      <c r="E13" t="s">
        <v>47</v>
      </c>
      <c r="F13" t="s">
        <v>1731</v>
      </c>
    </row>
    <row r="14" spans="1:6" x14ac:dyDescent="0.25">
      <c r="A14" t="s">
        <v>69</v>
      </c>
      <c r="B14" t="s">
        <v>165</v>
      </c>
      <c r="C14" t="s">
        <v>166</v>
      </c>
      <c r="D14">
        <v>31.4</v>
      </c>
      <c r="E14" t="s">
        <v>47</v>
      </c>
      <c r="F14" t="s">
        <v>1732</v>
      </c>
    </row>
    <row r="15" spans="1:6" x14ac:dyDescent="0.25">
      <c r="A15" t="s">
        <v>69</v>
      </c>
      <c r="B15" t="s">
        <v>169</v>
      </c>
      <c r="C15" t="s">
        <v>170</v>
      </c>
      <c r="D15">
        <v>6</v>
      </c>
      <c r="E15" t="s">
        <v>47</v>
      </c>
      <c r="F15" t="s">
        <v>1732</v>
      </c>
    </row>
    <row r="16" spans="1:6" x14ac:dyDescent="0.25">
      <c r="A16" t="s">
        <v>59</v>
      </c>
      <c r="B16" t="s">
        <v>174</v>
      </c>
      <c r="C16" t="s">
        <v>175</v>
      </c>
      <c r="D16">
        <v>6</v>
      </c>
      <c r="E16" t="s">
        <v>47</v>
      </c>
      <c r="F16" t="s">
        <v>1731</v>
      </c>
    </row>
    <row r="17" spans="1:6" x14ac:dyDescent="0.25">
      <c r="A17" t="s">
        <v>59</v>
      </c>
      <c r="B17" t="s">
        <v>178</v>
      </c>
      <c r="C17" t="s">
        <v>179</v>
      </c>
      <c r="D17">
        <v>7.2</v>
      </c>
      <c r="E17" t="s">
        <v>47</v>
      </c>
      <c r="F17" t="s">
        <v>1731</v>
      </c>
    </row>
    <row r="18" spans="1:6" x14ac:dyDescent="0.25">
      <c r="A18" t="s">
        <v>59</v>
      </c>
      <c r="B18" t="s">
        <v>184</v>
      </c>
      <c r="C18" t="s">
        <v>185</v>
      </c>
      <c r="D18">
        <v>76</v>
      </c>
      <c r="E18" t="s">
        <v>47</v>
      </c>
      <c r="F18" t="s">
        <v>1731</v>
      </c>
    </row>
    <row r="19" spans="1:6" x14ac:dyDescent="0.25">
      <c r="A19" t="s">
        <v>59</v>
      </c>
      <c r="B19" t="s">
        <v>191</v>
      </c>
      <c r="C19" t="s">
        <v>192</v>
      </c>
      <c r="D19">
        <v>88.2</v>
      </c>
      <c r="E19" t="s">
        <v>47</v>
      </c>
      <c r="F19" t="s">
        <v>1731</v>
      </c>
    </row>
    <row r="20" spans="1:6" x14ac:dyDescent="0.25">
      <c r="A20" t="s">
        <v>59</v>
      </c>
      <c r="B20" t="s">
        <v>197</v>
      </c>
      <c r="C20" t="s">
        <v>198</v>
      </c>
      <c r="D20">
        <v>52.9</v>
      </c>
      <c r="E20" t="s">
        <v>47</v>
      </c>
      <c r="F20" t="s">
        <v>1731</v>
      </c>
    </row>
    <row r="21" spans="1:6" x14ac:dyDescent="0.25">
      <c r="A21" t="s">
        <v>59</v>
      </c>
      <c r="B21" t="s">
        <v>204</v>
      </c>
      <c r="C21" t="s">
        <v>205</v>
      </c>
      <c r="D21">
        <v>22.9</v>
      </c>
      <c r="E21" t="s">
        <v>47</v>
      </c>
      <c r="F21" t="s">
        <v>1731</v>
      </c>
    </row>
    <row r="22" spans="1:6" x14ac:dyDescent="0.25">
      <c r="A22" t="s">
        <v>101</v>
      </c>
      <c r="B22" t="s">
        <v>209</v>
      </c>
      <c r="C22" t="s">
        <v>210</v>
      </c>
      <c r="D22">
        <v>24.3</v>
      </c>
      <c r="E22" t="s">
        <v>211</v>
      </c>
      <c r="F22" t="s">
        <v>1731</v>
      </c>
    </row>
    <row r="23" spans="1:6" x14ac:dyDescent="0.25">
      <c r="A23" t="s">
        <v>101</v>
      </c>
      <c r="B23" t="s">
        <v>218</v>
      </c>
      <c r="C23" t="s">
        <v>219</v>
      </c>
      <c r="D23">
        <v>22.1</v>
      </c>
      <c r="E23" t="s">
        <v>211</v>
      </c>
      <c r="F23" t="s">
        <v>1731</v>
      </c>
    </row>
    <row r="24" spans="1:6" x14ac:dyDescent="0.25">
      <c r="A24" t="s">
        <v>59</v>
      </c>
      <c r="B24" t="s">
        <v>226</v>
      </c>
      <c r="C24" t="s">
        <v>227</v>
      </c>
      <c r="D24">
        <v>4.3</v>
      </c>
      <c r="E24" t="s">
        <v>228</v>
      </c>
      <c r="F24" t="s">
        <v>1731</v>
      </c>
    </row>
    <row r="25" spans="1:6" x14ac:dyDescent="0.25">
      <c r="A25" t="s">
        <v>59</v>
      </c>
      <c r="B25" t="s">
        <v>234</v>
      </c>
      <c r="C25" t="s">
        <v>235</v>
      </c>
      <c r="D25">
        <v>19.7</v>
      </c>
      <c r="E25" t="s">
        <v>228</v>
      </c>
      <c r="F25" t="s">
        <v>1731</v>
      </c>
    </row>
    <row r="26" spans="1:6" x14ac:dyDescent="0.25">
      <c r="A26" t="s">
        <v>59</v>
      </c>
      <c r="B26" t="s">
        <v>241</v>
      </c>
      <c r="C26" t="s">
        <v>242</v>
      </c>
      <c r="D26">
        <v>1</v>
      </c>
      <c r="E26" t="s">
        <v>228</v>
      </c>
      <c r="F26" t="s">
        <v>1731</v>
      </c>
    </row>
    <row r="27" spans="1:6" x14ac:dyDescent="0.25">
      <c r="A27" t="s">
        <v>59</v>
      </c>
      <c r="B27" t="s">
        <v>246</v>
      </c>
      <c r="C27" t="s">
        <v>247</v>
      </c>
      <c r="D27">
        <v>72.2</v>
      </c>
      <c r="E27" t="s">
        <v>53</v>
      </c>
      <c r="F27" t="s">
        <v>1731</v>
      </c>
    </row>
    <row r="28" spans="1:6" x14ac:dyDescent="0.25">
      <c r="A28" t="s">
        <v>59</v>
      </c>
      <c r="B28" t="s">
        <v>253</v>
      </c>
      <c r="C28" t="s">
        <v>254</v>
      </c>
      <c r="D28">
        <v>70</v>
      </c>
      <c r="E28" t="s">
        <v>53</v>
      </c>
      <c r="F28" t="s">
        <v>1731</v>
      </c>
    </row>
    <row r="29" spans="1:6" x14ac:dyDescent="0.25">
      <c r="A29" t="s">
        <v>59</v>
      </c>
      <c r="B29" t="s">
        <v>261</v>
      </c>
      <c r="C29" t="s">
        <v>262</v>
      </c>
      <c r="D29">
        <v>4.0999999999999996</v>
      </c>
      <c r="E29" t="s">
        <v>53</v>
      </c>
      <c r="F29" t="s">
        <v>1731</v>
      </c>
    </row>
    <row r="30" spans="1:6" x14ac:dyDescent="0.25">
      <c r="A30" t="s">
        <v>101</v>
      </c>
      <c r="B30" t="s">
        <v>267</v>
      </c>
      <c r="C30" t="s">
        <v>268</v>
      </c>
      <c r="D30">
        <v>14.4</v>
      </c>
      <c r="E30" t="s">
        <v>269</v>
      </c>
      <c r="F30" t="s">
        <v>1731</v>
      </c>
    </row>
    <row r="31" spans="1:6" x14ac:dyDescent="0.25">
      <c r="A31" t="s">
        <v>59</v>
      </c>
      <c r="B31" t="s">
        <v>275</v>
      </c>
      <c r="C31" t="s">
        <v>276</v>
      </c>
      <c r="D31">
        <v>100</v>
      </c>
      <c r="E31" t="s">
        <v>269</v>
      </c>
      <c r="F31" t="s">
        <v>1731</v>
      </c>
    </row>
    <row r="32" spans="1:6" x14ac:dyDescent="0.25">
      <c r="A32" t="s">
        <v>101</v>
      </c>
      <c r="B32" t="s">
        <v>282</v>
      </c>
      <c r="C32" t="s">
        <v>283</v>
      </c>
      <c r="D32">
        <v>44.3</v>
      </c>
      <c r="E32" t="s">
        <v>269</v>
      </c>
      <c r="F32" t="s">
        <v>1731</v>
      </c>
    </row>
    <row r="33" spans="1:6" x14ac:dyDescent="0.25">
      <c r="A33" t="s">
        <v>101</v>
      </c>
      <c r="B33" t="s">
        <v>289</v>
      </c>
      <c r="C33" t="s">
        <v>289</v>
      </c>
      <c r="D33">
        <v>32.299999999999997</v>
      </c>
      <c r="E33" t="s">
        <v>269</v>
      </c>
      <c r="F33" t="s">
        <v>1731</v>
      </c>
    </row>
    <row r="34" spans="1:6" x14ac:dyDescent="0.25">
      <c r="A34" t="s">
        <v>101</v>
      </c>
      <c r="B34" t="s">
        <v>293</v>
      </c>
      <c r="C34" t="s">
        <v>294</v>
      </c>
      <c r="D34">
        <v>18.100000000000001</v>
      </c>
      <c r="E34" t="s">
        <v>52</v>
      </c>
      <c r="F34" t="s">
        <v>1731</v>
      </c>
    </row>
    <row r="35" spans="1:6" x14ac:dyDescent="0.25">
      <c r="A35" t="s">
        <v>101</v>
      </c>
      <c r="B35" t="s">
        <v>300</v>
      </c>
      <c r="C35" t="s">
        <v>301</v>
      </c>
      <c r="D35">
        <v>28.6</v>
      </c>
      <c r="E35" t="s">
        <v>52</v>
      </c>
      <c r="F35" t="s">
        <v>1731</v>
      </c>
    </row>
    <row r="36" spans="1:6" x14ac:dyDescent="0.25">
      <c r="A36" t="s">
        <v>101</v>
      </c>
      <c r="B36" t="s">
        <v>307</v>
      </c>
      <c r="C36" t="s">
        <v>308</v>
      </c>
      <c r="D36">
        <v>37.5</v>
      </c>
      <c r="E36" t="s">
        <v>52</v>
      </c>
      <c r="F36" t="s">
        <v>1731</v>
      </c>
    </row>
    <row r="37" spans="1:6" x14ac:dyDescent="0.25">
      <c r="A37" t="s">
        <v>59</v>
      </c>
      <c r="B37" t="s">
        <v>310</v>
      </c>
      <c r="C37" t="s">
        <v>311</v>
      </c>
      <c r="D37">
        <v>61.6</v>
      </c>
      <c r="E37" t="s">
        <v>52</v>
      </c>
      <c r="F37" t="s">
        <v>1731</v>
      </c>
    </row>
    <row r="38" spans="1:6" x14ac:dyDescent="0.25">
      <c r="A38" t="s">
        <v>59</v>
      </c>
      <c r="B38" t="s">
        <v>316</v>
      </c>
      <c r="C38" t="s">
        <v>317</v>
      </c>
      <c r="D38">
        <v>57.4</v>
      </c>
      <c r="E38" t="s">
        <v>318</v>
      </c>
      <c r="F38" t="s">
        <v>1731</v>
      </c>
    </row>
    <row r="39" spans="1:6" x14ac:dyDescent="0.25">
      <c r="A39" t="s">
        <v>59</v>
      </c>
      <c r="B39" t="s">
        <v>324</v>
      </c>
      <c r="C39" t="s">
        <v>325</v>
      </c>
      <c r="D39">
        <v>10</v>
      </c>
      <c r="E39" t="s">
        <v>52</v>
      </c>
      <c r="F39" t="s">
        <v>1731</v>
      </c>
    </row>
    <row r="40" spans="1:6" x14ac:dyDescent="0.25">
      <c r="A40" t="s">
        <v>101</v>
      </c>
      <c r="B40" t="s">
        <v>330</v>
      </c>
      <c r="C40" t="s">
        <v>331</v>
      </c>
      <c r="D40">
        <v>13</v>
      </c>
      <c r="E40" t="s">
        <v>332</v>
      </c>
      <c r="F40" t="s">
        <v>1731</v>
      </c>
    </row>
    <row r="41" spans="1:6" x14ac:dyDescent="0.25">
      <c r="A41" t="s">
        <v>59</v>
      </c>
      <c r="B41" t="s">
        <v>337</v>
      </c>
      <c r="C41" t="s">
        <v>338</v>
      </c>
      <c r="D41">
        <v>26.5</v>
      </c>
      <c r="E41" t="s">
        <v>332</v>
      </c>
      <c r="F41" t="s">
        <v>1731</v>
      </c>
    </row>
    <row r="42" spans="1:6" x14ac:dyDescent="0.25">
      <c r="A42" t="s">
        <v>59</v>
      </c>
      <c r="B42" t="s">
        <v>343</v>
      </c>
      <c r="C42" t="s">
        <v>344</v>
      </c>
      <c r="D42">
        <v>54.7</v>
      </c>
      <c r="E42" t="s">
        <v>332</v>
      </c>
      <c r="F42" t="s">
        <v>1731</v>
      </c>
    </row>
    <row r="43" spans="1:6" x14ac:dyDescent="0.25">
      <c r="A43" t="s">
        <v>59</v>
      </c>
      <c r="B43" t="s">
        <v>349</v>
      </c>
      <c r="C43" t="s">
        <v>350</v>
      </c>
      <c r="D43">
        <v>9.9</v>
      </c>
      <c r="E43" t="s">
        <v>54</v>
      </c>
      <c r="F43" t="s">
        <v>1731</v>
      </c>
    </row>
    <row r="44" spans="1:6" x14ac:dyDescent="0.25">
      <c r="A44" t="s">
        <v>59</v>
      </c>
      <c r="B44" t="s">
        <v>355</v>
      </c>
      <c r="C44" t="s">
        <v>356</v>
      </c>
      <c r="D44">
        <v>52.7</v>
      </c>
      <c r="E44" t="s">
        <v>37</v>
      </c>
      <c r="F44" t="s">
        <v>1731</v>
      </c>
    </row>
    <row r="45" spans="1:6" x14ac:dyDescent="0.25">
      <c r="A45" t="s">
        <v>59</v>
      </c>
      <c r="B45" t="s">
        <v>363</v>
      </c>
      <c r="C45" t="s">
        <v>364</v>
      </c>
      <c r="D45">
        <v>94</v>
      </c>
      <c r="E45" t="s">
        <v>37</v>
      </c>
      <c r="F45" t="s">
        <v>1731</v>
      </c>
    </row>
    <row r="46" spans="1:6" x14ac:dyDescent="0.25">
      <c r="A46" t="s">
        <v>59</v>
      </c>
      <c r="B46" t="s">
        <v>363</v>
      </c>
      <c r="C46" t="s">
        <v>369</v>
      </c>
      <c r="D46">
        <v>101</v>
      </c>
      <c r="E46" t="s">
        <v>37</v>
      </c>
      <c r="F46" t="s">
        <v>1731</v>
      </c>
    </row>
    <row r="47" spans="1:6" x14ac:dyDescent="0.25">
      <c r="A47" t="s">
        <v>59</v>
      </c>
      <c r="B47" t="s">
        <v>373</v>
      </c>
      <c r="C47" t="s">
        <v>374</v>
      </c>
      <c r="D47">
        <v>88.9</v>
      </c>
      <c r="E47" t="s">
        <v>37</v>
      </c>
      <c r="F47" t="s">
        <v>1731</v>
      </c>
    </row>
    <row r="48" spans="1:6" x14ac:dyDescent="0.25">
      <c r="A48" t="s">
        <v>101</v>
      </c>
      <c r="B48" t="s">
        <v>380</v>
      </c>
      <c r="C48" t="s">
        <v>381</v>
      </c>
      <c r="D48">
        <v>45</v>
      </c>
      <c r="E48" t="s">
        <v>382</v>
      </c>
      <c r="F48" t="s">
        <v>1731</v>
      </c>
    </row>
    <row r="49" spans="1:6" x14ac:dyDescent="0.25">
      <c r="A49" t="s">
        <v>59</v>
      </c>
      <c r="B49" t="s">
        <v>389</v>
      </c>
      <c r="C49" t="s">
        <v>390</v>
      </c>
      <c r="D49">
        <v>84.4</v>
      </c>
      <c r="E49" t="s">
        <v>382</v>
      </c>
      <c r="F49" t="s">
        <v>1731</v>
      </c>
    </row>
    <row r="50" spans="1:6" x14ac:dyDescent="0.25">
      <c r="A50" t="s">
        <v>59</v>
      </c>
      <c r="B50" t="s">
        <v>396</v>
      </c>
      <c r="C50" t="s">
        <v>397</v>
      </c>
      <c r="D50">
        <v>30</v>
      </c>
      <c r="E50" t="s">
        <v>382</v>
      </c>
      <c r="F50" t="s">
        <v>1731</v>
      </c>
    </row>
    <row r="51" spans="1:6" x14ac:dyDescent="0.25">
      <c r="A51" t="s">
        <v>84</v>
      </c>
      <c r="B51" t="s">
        <v>403</v>
      </c>
      <c r="C51" t="s">
        <v>404</v>
      </c>
      <c r="D51">
        <v>15</v>
      </c>
      <c r="E51" t="s">
        <v>382</v>
      </c>
      <c r="F51" t="s">
        <v>1731</v>
      </c>
    </row>
    <row r="52" spans="1:6" x14ac:dyDescent="0.25">
      <c r="A52" t="s">
        <v>84</v>
      </c>
      <c r="B52" t="s">
        <v>409</v>
      </c>
      <c r="C52" t="s">
        <v>410</v>
      </c>
      <c r="D52">
        <v>1</v>
      </c>
      <c r="E52" t="s">
        <v>382</v>
      </c>
      <c r="F52" t="s">
        <v>1731</v>
      </c>
    </row>
    <row r="53" spans="1:6" x14ac:dyDescent="0.25">
      <c r="A53" t="s">
        <v>59</v>
      </c>
      <c r="B53" t="s">
        <v>416</v>
      </c>
      <c r="C53" t="s">
        <v>417</v>
      </c>
      <c r="D53">
        <v>105</v>
      </c>
      <c r="E53" t="s">
        <v>382</v>
      </c>
      <c r="F53" t="s">
        <v>1731</v>
      </c>
    </row>
    <row r="54" spans="1:6" x14ac:dyDescent="0.25">
      <c r="A54" t="s">
        <v>59</v>
      </c>
      <c r="B54" t="s">
        <v>422</v>
      </c>
      <c r="C54" t="s">
        <v>423</v>
      </c>
      <c r="D54">
        <v>59.3</v>
      </c>
      <c r="E54" t="s">
        <v>382</v>
      </c>
      <c r="F54" t="s">
        <v>1731</v>
      </c>
    </row>
    <row r="55" spans="1:6" x14ac:dyDescent="0.25">
      <c r="A55" t="s">
        <v>59</v>
      </c>
      <c r="B55" t="s">
        <v>428</v>
      </c>
      <c r="C55" t="s">
        <v>429</v>
      </c>
      <c r="D55">
        <v>115.6</v>
      </c>
      <c r="E55" t="s">
        <v>382</v>
      </c>
      <c r="F55" t="s">
        <v>1731</v>
      </c>
    </row>
    <row r="56" spans="1:6" x14ac:dyDescent="0.25">
      <c r="A56" t="s">
        <v>101</v>
      </c>
      <c r="B56" t="s">
        <v>434</v>
      </c>
      <c r="C56" t="s">
        <v>435</v>
      </c>
      <c r="D56">
        <v>31.6</v>
      </c>
      <c r="E56" t="s">
        <v>436</v>
      </c>
      <c r="F56" t="s">
        <v>1731</v>
      </c>
    </row>
    <row r="57" spans="1:6" x14ac:dyDescent="0.25">
      <c r="A57" t="s">
        <v>101</v>
      </c>
      <c r="B57" t="s">
        <v>442</v>
      </c>
      <c r="C57" t="s">
        <v>443</v>
      </c>
      <c r="D57">
        <v>26</v>
      </c>
      <c r="E57" t="s">
        <v>436</v>
      </c>
      <c r="F57" t="s">
        <v>1731</v>
      </c>
    </row>
    <row r="58" spans="1:6" x14ac:dyDescent="0.25">
      <c r="A58" t="s">
        <v>101</v>
      </c>
      <c r="B58" t="s">
        <v>449</v>
      </c>
      <c r="C58" t="s">
        <v>450</v>
      </c>
      <c r="D58">
        <v>11.3</v>
      </c>
      <c r="E58" t="s">
        <v>451</v>
      </c>
      <c r="F58" t="s">
        <v>1731</v>
      </c>
    </row>
    <row r="59" spans="1:6" x14ac:dyDescent="0.25">
      <c r="A59" t="s">
        <v>101</v>
      </c>
      <c r="B59" t="s">
        <v>458</v>
      </c>
      <c r="C59" t="s">
        <v>459</v>
      </c>
      <c r="D59">
        <v>41.8</v>
      </c>
      <c r="E59" t="s">
        <v>451</v>
      </c>
      <c r="F59" t="s">
        <v>1731</v>
      </c>
    </row>
    <row r="60" spans="1:6" x14ac:dyDescent="0.25">
      <c r="A60" t="s">
        <v>101</v>
      </c>
      <c r="B60" t="s">
        <v>466</v>
      </c>
      <c r="C60" t="s">
        <v>467</v>
      </c>
      <c r="D60">
        <v>51.4</v>
      </c>
      <c r="E60" t="s">
        <v>451</v>
      </c>
      <c r="F60" t="s">
        <v>1731</v>
      </c>
    </row>
    <row r="61" spans="1:6" x14ac:dyDescent="0.25">
      <c r="A61" t="s">
        <v>101</v>
      </c>
      <c r="B61" t="s">
        <v>473</v>
      </c>
      <c r="C61" t="s">
        <v>474</v>
      </c>
      <c r="D61">
        <v>20.2</v>
      </c>
      <c r="E61" t="s">
        <v>475</v>
      </c>
      <c r="F61" t="s">
        <v>1731</v>
      </c>
    </row>
    <row r="62" spans="1:6" x14ac:dyDescent="0.25">
      <c r="A62" t="s">
        <v>101</v>
      </c>
      <c r="B62" t="s">
        <v>479</v>
      </c>
      <c r="C62" t="s">
        <v>480</v>
      </c>
      <c r="D62">
        <v>1</v>
      </c>
      <c r="E62" t="s">
        <v>475</v>
      </c>
      <c r="F62" t="s">
        <v>1731</v>
      </c>
    </row>
    <row r="63" spans="1:6" x14ac:dyDescent="0.25">
      <c r="A63" t="s">
        <v>84</v>
      </c>
      <c r="B63" t="s">
        <v>484</v>
      </c>
      <c r="C63" t="s">
        <v>485</v>
      </c>
      <c r="D63">
        <v>1</v>
      </c>
      <c r="E63" t="s">
        <v>486</v>
      </c>
      <c r="F63" t="s">
        <v>1731</v>
      </c>
    </row>
    <row r="64" spans="1:6" x14ac:dyDescent="0.25">
      <c r="A64" t="s">
        <v>59</v>
      </c>
      <c r="B64" t="s">
        <v>491</v>
      </c>
      <c r="C64" t="s">
        <v>492</v>
      </c>
      <c r="D64">
        <v>150.69999999999999</v>
      </c>
      <c r="E64" t="s">
        <v>475</v>
      </c>
      <c r="F64" t="s">
        <v>1731</v>
      </c>
    </row>
    <row r="65" spans="1:6" x14ac:dyDescent="0.25">
      <c r="A65" t="s">
        <v>101</v>
      </c>
      <c r="B65" t="s">
        <v>498</v>
      </c>
      <c r="C65" t="s">
        <v>499</v>
      </c>
      <c r="D65">
        <v>57.9</v>
      </c>
      <c r="E65" t="s">
        <v>49</v>
      </c>
      <c r="F65" t="s">
        <v>1731</v>
      </c>
    </row>
    <row r="66" spans="1:6" x14ac:dyDescent="0.25">
      <c r="A66" t="s">
        <v>101</v>
      </c>
      <c r="B66" t="s">
        <v>503</v>
      </c>
      <c r="C66" t="s">
        <v>504</v>
      </c>
      <c r="D66">
        <v>74.900000000000006</v>
      </c>
      <c r="E66" t="s">
        <v>49</v>
      </c>
      <c r="F66" t="s">
        <v>1731</v>
      </c>
    </row>
    <row r="67" spans="1:6" x14ac:dyDescent="0.25">
      <c r="A67" t="s">
        <v>84</v>
      </c>
      <c r="B67" t="s">
        <v>511</v>
      </c>
      <c r="C67" t="s">
        <v>512</v>
      </c>
      <c r="D67">
        <v>1</v>
      </c>
      <c r="E67" t="s">
        <v>49</v>
      </c>
      <c r="F67" t="s">
        <v>1731</v>
      </c>
    </row>
    <row r="68" spans="1:6" x14ac:dyDescent="0.25">
      <c r="A68" t="s">
        <v>59</v>
      </c>
      <c r="B68" t="s">
        <v>518</v>
      </c>
      <c r="C68" t="s">
        <v>519</v>
      </c>
      <c r="D68">
        <v>13.2</v>
      </c>
      <c r="E68" t="s">
        <v>49</v>
      </c>
      <c r="F68" t="s">
        <v>1731</v>
      </c>
    </row>
    <row r="69" spans="1:6" x14ac:dyDescent="0.25">
      <c r="A69" t="s">
        <v>59</v>
      </c>
      <c r="B69" t="s">
        <v>523</v>
      </c>
      <c r="C69" t="s">
        <v>524</v>
      </c>
      <c r="D69">
        <v>8.6999999999999993</v>
      </c>
      <c r="E69" t="s">
        <v>49</v>
      </c>
      <c r="F69" t="s">
        <v>1731</v>
      </c>
    </row>
    <row r="70" spans="1:6" x14ac:dyDescent="0.25">
      <c r="A70" t="s">
        <v>101</v>
      </c>
      <c r="B70" t="s">
        <v>530</v>
      </c>
      <c r="C70" t="s">
        <v>531</v>
      </c>
      <c r="D70">
        <v>41</v>
      </c>
      <c r="E70" t="s">
        <v>532</v>
      </c>
      <c r="F70" t="s">
        <v>1731</v>
      </c>
    </row>
    <row r="71" spans="1:6" x14ac:dyDescent="0.25">
      <c r="A71" t="s">
        <v>84</v>
      </c>
      <c r="B71" t="s">
        <v>538</v>
      </c>
      <c r="C71" t="s">
        <v>539</v>
      </c>
      <c r="D71">
        <v>1</v>
      </c>
      <c r="E71" t="s">
        <v>532</v>
      </c>
      <c r="F71" t="s">
        <v>1731</v>
      </c>
    </row>
    <row r="72" spans="1:6" x14ac:dyDescent="0.25">
      <c r="A72" t="s">
        <v>69</v>
      </c>
      <c r="B72" t="s">
        <v>545</v>
      </c>
      <c r="C72" t="s">
        <v>546</v>
      </c>
      <c r="D72" t="s">
        <v>1733</v>
      </c>
      <c r="E72" t="s">
        <v>55</v>
      </c>
      <c r="F72" t="s">
        <v>1732</v>
      </c>
    </row>
    <row r="73" spans="1:6" x14ac:dyDescent="0.25">
      <c r="A73" t="s">
        <v>84</v>
      </c>
      <c r="B73" t="s">
        <v>549</v>
      </c>
      <c r="C73" t="s">
        <v>550</v>
      </c>
      <c r="D73">
        <v>2</v>
      </c>
      <c r="E73" t="s">
        <v>55</v>
      </c>
      <c r="F73" t="s">
        <v>1731</v>
      </c>
    </row>
    <row r="74" spans="1:6" x14ac:dyDescent="0.25">
      <c r="A74" t="s">
        <v>101</v>
      </c>
      <c r="B74" t="s">
        <v>554</v>
      </c>
      <c r="C74" t="s">
        <v>555</v>
      </c>
      <c r="D74">
        <v>7.4</v>
      </c>
      <c r="E74" t="s">
        <v>55</v>
      </c>
      <c r="F74" t="s">
        <v>1731</v>
      </c>
    </row>
    <row r="75" spans="1:6" x14ac:dyDescent="0.25">
      <c r="A75" t="s">
        <v>101</v>
      </c>
      <c r="B75" t="s">
        <v>560</v>
      </c>
      <c r="C75" t="s">
        <v>561</v>
      </c>
      <c r="D75">
        <v>0.1</v>
      </c>
      <c r="E75" t="s">
        <v>55</v>
      </c>
      <c r="F75" t="s">
        <v>1731</v>
      </c>
    </row>
    <row r="76" spans="1:6" x14ac:dyDescent="0.25">
      <c r="A76" t="s">
        <v>59</v>
      </c>
      <c r="B76" t="s">
        <v>568</v>
      </c>
      <c r="C76" t="s">
        <v>569</v>
      </c>
      <c r="D76">
        <v>70.5</v>
      </c>
      <c r="E76" t="s">
        <v>570</v>
      </c>
      <c r="F76" t="s">
        <v>1731</v>
      </c>
    </row>
    <row r="77" spans="1:6" x14ac:dyDescent="0.25">
      <c r="A77" t="s">
        <v>84</v>
      </c>
      <c r="B77" t="s">
        <v>575</v>
      </c>
      <c r="C77" t="s">
        <v>576</v>
      </c>
      <c r="D77">
        <v>1</v>
      </c>
      <c r="E77" t="s">
        <v>43</v>
      </c>
      <c r="F77" t="s">
        <v>1731</v>
      </c>
    </row>
    <row r="78" spans="1:6" x14ac:dyDescent="0.25">
      <c r="A78" t="s">
        <v>69</v>
      </c>
      <c r="B78" t="s">
        <v>583</v>
      </c>
      <c r="C78" t="s">
        <v>584</v>
      </c>
      <c r="D78">
        <v>10.24</v>
      </c>
      <c r="E78" t="s">
        <v>43</v>
      </c>
      <c r="F78" t="s">
        <v>1732</v>
      </c>
    </row>
    <row r="79" spans="1:6" x14ac:dyDescent="0.25">
      <c r="A79" t="s">
        <v>101</v>
      </c>
      <c r="B79" t="s">
        <v>589</v>
      </c>
      <c r="C79" t="s">
        <v>590</v>
      </c>
      <c r="D79">
        <v>29.7</v>
      </c>
      <c r="E79" t="s">
        <v>43</v>
      </c>
      <c r="F79" t="s">
        <v>1731</v>
      </c>
    </row>
    <row r="80" spans="1:6" x14ac:dyDescent="0.25">
      <c r="A80" t="s">
        <v>101</v>
      </c>
      <c r="B80" t="s">
        <v>595</v>
      </c>
      <c r="C80" t="s">
        <v>596</v>
      </c>
      <c r="D80">
        <v>30.1</v>
      </c>
      <c r="E80" t="s">
        <v>43</v>
      </c>
      <c r="F80" t="s">
        <v>1731</v>
      </c>
    </row>
    <row r="81" spans="1:6" x14ac:dyDescent="0.25">
      <c r="A81" t="s">
        <v>101</v>
      </c>
      <c r="B81" t="s">
        <v>600</v>
      </c>
      <c r="C81" t="s">
        <v>601</v>
      </c>
      <c r="D81">
        <v>27</v>
      </c>
      <c r="E81" t="s">
        <v>43</v>
      </c>
      <c r="F81" t="s">
        <v>1731</v>
      </c>
    </row>
    <row r="82" spans="1:6" x14ac:dyDescent="0.25">
      <c r="A82" t="s">
        <v>101</v>
      </c>
      <c r="B82" t="s">
        <v>604</v>
      </c>
      <c r="C82" t="s">
        <v>605</v>
      </c>
      <c r="D82">
        <v>28.7</v>
      </c>
      <c r="E82" t="s">
        <v>43</v>
      </c>
      <c r="F82" t="s">
        <v>1731</v>
      </c>
    </row>
    <row r="83" spans="1:6" x14ac:dyDescent="0.25">
      <c r="A83" t="s">
        <v>101</v>
      </c>
      <c r="B83" t="s">
        <v>609</v>
      </c>
      <c r="C83" t="s">
        <v>610</v>
      </c>
      <c r="D83">
        <v>37.9</v>
      </c>
      <c r="E83" t="s">
        <v>43</v>
      </c>
      <c r="F83" t="s">
        <v>1731</v>
      </c>
    </row>
    <row r="84" spans="1:6" x14ac:dyDescent="0.25">
      <c r="A84" t="s">
        <v>101</v>
      </c>
      <c r="B84" t="s">
        <v>616</v>
      </c>
      <c r="C84" t="s">
        <v>617</v>
      </c>
      <c r="D84">
        <v>50.8</v>
      </c>
      <c r="E84" t="s">
        <v>43</v>
      </c>
      <c r="F84" t="s">
        <v>1731</v>
      </c>
    </row>
    <row r="85" spans="1:6" x14ac:dyDescent="0.25">
      <c r="A85" t="s">
        <v>101</v>
      </c>
      <c r="B85" t="s">
        <v>623</v>
      </c>
      <c r="C85" t="s">
        <v>624</v>
      </c>
      <c r="D85">
        <v>45.9</v>
      </c>
      <c r="E85" t="s">
        <v>43</v>
      </c>
      <c r="F85" t="s">
        <v>1731</v>
      </c>
    </row>
    <row r="86" spans="1:6" x14ac:dyDescent="0.25">
      <c r="A86" t="s">
        <v>101</v>
      </c>
      <c r="B86" t="s">
        <v>627</v>
      </c>
      <c r="C86" t="s">
        <v>628</v>
      </c>
      <c r="D86">
        <v>25.1</v>
      </c>
      <c r="E86" t="s">
        <v>43</v>
      </c>
      <c r="F86" t="s">
        <v>1731</v>
      </c>
    </row>
    <row r="87" spans="1:6" x14ac:dyDescent="0.25">
      <c r="A87" t="s">
        <v>101</v>
      </c>
      <c r="B87" t="s">
        <v>632</v>
      </c>
      <c r="C87" t="s">
        <v>633</v>
      </c>
      <c r="D87">
        <v>26</v>
      </c>
      <c r="E87" t="s">
        <v>43</v>
      </c>
      <c r="F87" t="s">
        <v>1731</v>
      </c>
    </row>
    <row r="88" spans="1:6" x14ac:dyDescent="0.25">
      <c r="A88" t="s">
        <v>101</v>
      </c>
      <c r="B88" t="s">
        <v>637</v>
      </c>
      <c r="C88" t="s">
        <v>638</v>
      </c>
      <c r="D88">
        <v>21.6</v>
      </c>
      <c r="E88" t="s">
        <v>43</v>
      </c>
      <c r="F88" t="s">
        <v>1731</v>
      </c>
    </row>
    <row r="89" spans="1:6" x14ac:dyDescent="0.25">
      <c r="A89" t="s">
        <v>59</v>
      </c>
      <c r="B89" t="s">
        <v>641</v>
      </c>
      <c r="C89" t="s">
        <v>642</v>
      </c>
      <c r="D89">
        <v>8.8000000000000007</v>
      </c>
      <c r="E89" t="s">
        <v>64</v>
      </c>
      <c r="F89" t="s">
        <v>1731</v>
      </c>
    </row>
    <row r="90" spans="1:6" x14ac:dyDescent="0.25">
      <c r="A90" t="s">
        <v>84</v>
      </c>
      <c r="B90" t="s">
        <v>646</v>
      </c>
      <c r="C90" t="s">
        <v>647</v>
      </c>
      <c r="D90">
        <v>1</v>
      </c>
      <c r="E90" t="s">
        <v>43</v>
      </c>
      <c r="F90" t="s">
        <v>1731</v>
      </c>
    </row>
    <row r="91" spans="1:6" x14ac:dyDescent="0.25">
      <c r="A91" t="s">
        <v>84</v>
      </c>
      <c r="B91" t="s">
        <v>654</v>
      </c>
      <c r="C91" t="s">
        <v>655</v>
      </c>
      <c r="D91">
        <v>1</v>
      </c>
      <c r="E91" t="s">
        <v>43</v>
      </c>
      <c r="F91" t="s">
        <v>1731</v>
      </c>
    </row>
    <row r="92" spans="1:6" x14ac:dyDescent="0.25">
      <c r="A92" t="s">
        <v>101</v>
      </c>
      <c r="B92" t="s">
        <v>660</v>
      </c>
      <c r="C92" t="s">
        <v>661</v>
      </c>
      <c r="D92">
        <v>8</v>
      </c>
      <c r="E92" t="s">
        <v>48</v>
      </c>
      <c r="F92" t="s">
        <v>1731</v>
      </c>
    </row>
    <row r="93" spans="1:6" x14ac:dyDescent="0.25">
      <c r="A93" t="s">
        <v>101</v>
      </c>
      <c r="B93" t="s">
        <v>665</v>
      </c>
      <c r="C93" t="s">
        <v>666</v>
      </c>
      <c r="D93">
        <v>6</v>
      </c>
      <c r="E93" t="s">
        <v>48</v>
      </c>
      <c r="F93" t="s">
        <v>1731</v>
      </c>
    </row>
    <row r="94" spans="1:6" x14ac:dyDescent="0.25">
      <c r="A94" t="s">
        <v>101</v>
      </c>
      <c r="B94" t="s">
        <v>672</v>
      </c>
      <c r="C94" t="s">
        <v>673</v>
      </c>
      <c r="D94">
        <v>48.4</v>
      </c>
      <c r="E94" t="s">
        <v>48</v>
      </c>
      <c r="F94" t="s">
        <v>1731</v>
      </c>
    </row>
    <row r="95" spans="1:6" x14ac:dyDescent="0.25">
      <c r="A95" t="s">
        <v>101</v>
      </c>
      <c r="B95" t="s">
        <v>678</v>
      </c>
      <c r="C95" t="s">
        <v>679</v>
      </c>
      <c r="D95">
        <v>18.600000000000001</v>
      </c>
      <c r="E95" t="s">
        <v>48</v>
      </c>
      <c r="F95" t="s">
        <v>1731</v>
      </c>
    </row>
    <row r="96" spans="1:6" x14ac:dyDescent="0.25">
      <c r="A96" t="s">
        <v>101</v>
      </c>
      <c r="B96" t="s">
        <v>684</v>
      </c>
      <c r="C96" t="s">
        <v>685</v>
      </c>
      <c r="D96">
        <v>36</v>
      </c>
      <c r="E96" t="s">
        <v>48</v>
      </c>
      <c r="F96" t="s">
        <v>1731</v>
      </c>
    </row>
    <row r="97" spans="1:6" x14ac:dyDescent="0.25">
      <c r="A97" t="s">
        <v>101</v>
      </c>
      <c r="B97" t="s">
        <v>689</v>
      </c>
      <c r="C97" t="s">
        <v>690</v>
      </c>
      <c r="D97">
        <v>12.9</v>
      </c>
      <c r="E97" t="s">
        <v>48</v>
      </c>
      <c r="F97" t="s">
        <v>1731</v>
      </c>
    </row>
    <row r="98" spans="1:6" x14ac:dyDescent="0.25">
      <c r="A98" t="s">
        <v>101</v>
      </c>
      <c r="B98" t="s">
        <v>694</v>
      </c>
      <c r="C98" t="s">
        <v>695</v>
      </c>
      <c r="D98">
        <v>15.4</v>
      </c>
      <c r="E98" t="s">
        <v>48</v>
      </c>
      <c r="F98" t="s">
        <v>1731</v>
      </c>
    </row>
    <row r="99" spans="1:6" x14ac:dyDescent="0.25">
      <c r="A99" t="s">
        <v>101</v>
      </c>
      <c r="B99" t="s">
        <v>699</v>
      </c>
      <c r="C99" t="s">
        <v>700</v>
      </c>
      <c r="D99">
        <v>36</v>
      </c>
      <c r="E99" t="s">
        <v>48</v>
      </c>
      <c r="F99" t="s">
        <v>1731</v>
      </c>
    </row>
    <row r="100" spans="1:6" x14ac:dyDescent="0.25">
      <c r="A100" t="s">
        <v>101</v>
      </c>
      <c r="B100" t="s">
        <v>706</v>
      </c>
      <c r="C100" t="s">
        <v>707</v>
      </c>
      <c r="D100">
        <v>14.1</v>
      </c>
      <c r="E100" t="s">
        <v>48</v>
      </c>
      <c r="F100" t="s">
        <v>1731</v>
      </c>
    </row>
    <row r="101" spans="1:6" x14ac:dyDescent="0.25">
      <c r="A101" t="s">
        <v>101</v>
      </c>
      <c r="B101" t="s">
        <v>711</v>
      </c>
      <c r="C101" t="s">
        <v>712</v>
      </c>
      <c r="D101">
        <v>23.8</v>
      </c>
      <c r="E101" t="s">
        <v>48</v>
      </c>
      <c r="F101" t="s">
        <v>1731</v>
      </c>
    </row>
    <row r="102" spans="1:6" x14ac:dyDescent="0.25">
      <c r="A102" t="s">
        <v>101</v>
      </c>
      <c r="B102" t="s">
        <v>717</v>
      </c>
      <c r="C102" t="s">
        <v>718</v>
      </c>
      <c r="D102">
        <v>47.6</v>
      </c>
      <c r="E102" t="s">
        <v>45</v>
      </c>
      <c r="F102" t="s">
        <v>1731</v>
      </c>
    </row>
    <row r="103" spans="1:6" x14ac:dyDescent="0.25">
      <c r="A103" t="s">
        <v>59</v>
      </c>
      <c r="B103" t="s">
        <v>723</v>
      </c>
      <c r="C103" t="s">
        <v>724</v>
      </c>
      <c r="D103">
        <v>22</v>
      </c>
      <c r="E103" t="s">
        <v>48</v>
      </c>
      <c r="F103" t="s">
        <v>1731</v>
      </c>
    </row>
    <row r="104" spans="1:6" x14ac:dyDescent="0.25">
      <c r="A104" t="s">
        <v>101</v>
      </c>
      <c r="B104" t="s">
        <v>730</v>
      </c>
      <c r="C104" t="s">
        <v>731</v>
      </c>
      <c r="D104">
        <v>53.1</v>
      </c>
      <c r="E104" t="s">
        <v>732</v>
      </c>
      <c r="F104" t="s">
        <v>1731</v>
      </c>
    </row>
    <row r="105" spans="1:6" x14ac:dyDescent="0.25">
      <c r="A105" t="s">
        <v>84</v>
      </c>
      <c r="B105" t="s">
        <v>739</v>
      </c>
      <c r="C105" t="s">
        <v>740</v>
      </c>
      <c r="D105">
        <v>1</v>
      </c>
      <c r="E105" t="s">
        <v>741</v>
      </c>
      <c r="F105" t="s">
        <v>1731</v>
      </c>
    </row>
    <row r="106" spans="1:6" x14ac:dyDescent="0.25">
      <c r="A106" t="s">
        <v>69</v>
      </c>
      <c r="B106" t="s">
        <v>748</v>
      </c>
      <c r="C106" t="s">
        <v>749</v>
      </c>
      <c r="D106">
        <v>325.7</v>
      </c>
      <c r="E106" t="s">
        <v>750</v>
      </c>
      <c r="F106" t="s">
        <v>1732</v>
      </c>
    </row>
    <row r="107" spans="1:6" x14ac:dyDescent="0.25">
      <c r="A107" t="s">
        <v>59</v>
      </c>
      <c r="B107" t="s">
        <v>754</v>
      </c>
      <c r="C107" t="s">
        <v>755</v>
      </c>
      <c r="D107">
        <v>8</v>
      </c>
      <c r="E107" t="s">
        <v>750</v>
      </c>
      <c r="F107" t="s">
        <v>1731</v>
      </c>
    </row>
    <row r="108" spans="1:6" x14ac:dyDescent="0.25">
      <c r="A108" t="s">
        <v>69</v>
      </c>
      <c r="B108" t="s">
        <v>763</v>
      </c>
      <c r="C108" t="s">
        <v>764</v>
      </c>
      <c r="D108">
        <v>103.5</v>
      </c>
      <c r="E108" t="s">
        <v>102</v>
      </c>
      <c r="F108" t="s">
        <v>1732</v>
      </c>
    </row>
    <row r="109" spans="1:6" x14ac:dyDescent="0.25">
      <c r="A109" t="s">
        <v>770</v>
      </c>
      <c r="B109" t="s">
        <v>768</v>
      </c>
      <c r="C109" t="s">
        <v>769</v>
      </c>
      <c r="D109">
        <v>173.3</v>
      </c>
      <c r="E109" t="s">
        <v>211</v>
      </c>
      <c r="F109" t="s">
        <v>1731</v>
      </c>
    </row>
    <row r="110" spans="1:6" x14ac:dyDescent="0.25">
      <c r="A110" t="s">
        <v>101</v>
      </c>
      <c r="B110" t="s">
        <v>774</v>
      </c>
      <c r="C110" t="s">
        <v>775</v>
      </c>
      <c r="D110">
        <v>5.5</v>
      </c>
      <c r="E110" t="s">
        <v>332</v>
      </c>
      <c r="F110" t="s">
        <v>1731</v>
      </c>
    </row>
    <row r="111" spans="1:6" x14ac:dyDescent="0.25">
      <c r="A111" t="s">
        <v>770</v>
      </c>
      <c r="B111" t="s">
        <v>779</v>
      </c>
      <c r="C111" t="s">
        <v>780</v>
      </c>
      <c r="D111">
        <v>58261.099999999962</v>
      </c>
      <c r="E111" t="s">
        <v>781</v>
      </c>
      <c r="F111" t="s">
        <v>1731</v>
      </c>
    </row>
    <row r="112" spans="1:6" x14ac:dyDescent="0.25">
      <c r="A112" t="s">
        <v>59</v>
      </c>
      <c r="B112" t="s">
        <v>784</v>
      </c>
      <c r="C112" t="s">
        <v>785</v>
      </c>
      <c r="D112">
        <v>61.1</v>
      </c>
      <c r="E112" t="s">
        <v>117</v>
      </c>
      <c r="F112" t="s">
        <v>1731</v>
      </c>
    </row>
    <row r="113" spans="1:6" x14ac:dyDescent="0.25">
      <c r="A113" t="s">
        <v>59</v>
      </c>
      <c r="B113" t="s">
        <v>791</v>
      </c>
      <c r="C113" t="s">
        <v>792</v>
      </c>
      <c r="D113">
        <v>183.2</v>
      </c>
      <c r="E113" t="s">
        <v>117</v>
      </c>
      <c r="F113" t="s">
        <v>1731</v>
      </c>
    </row>
    <row r="114" spans="1:6" x14ac:dyDescent="0.25">
      <c r="A114" t="s">
        <v>69</v>
      </c>
      <c r="B114" t="s">
        <v>796</v>
      </c>
      <c r="C114" t="s">
        <v>797</v>
      </c>
      <c r="D114">
        <v>48.5</v>
      </c>
      <c r="E114" t="s">
        <v>798</v>
      </c>
      <c r="F114" t="s">
        <v>1732</v>
      </c>
    </row>
    <row r="115" spans="1:6" x14ac:dyDescent="0.25">
      <c r="A115" t="s">
        <v>69</v>
      </c>
      <c r="B115" t="s">
        <v>803</v>
      </c>
      <c r="C115" t="s">
        <v>804</v>
      </c>
      <c r="D115">
        <v>68.400000000000006</v>
      </c>
      <c r="E115" t="s">
        <v>43</v>
      </c>
      <c r="F115" t="s">
        <v>1732</v>
      </c>
    </row>
    <row r="116" spans="1:6" x14ac:dyDescent="0.25">
      <c r="A116" t="s">
        <v>69</v>
      </c>
      <c r="B116" t="s">
        <v>808</v>
      </c>
      <c r="C116" t="s">
        <v>809</v>
      </c>
      <c r="D116">
        <v>18.7</v>
      </c>
      <c r="E116" t="s">
        <v>43</v>
      </c>
      <c r="F116" t="s">
        <v>1732</v>
      </c>
    </row>
    <row r="117" spans="1:6" x14ac:dyDescent="0.25">
      <c r="A117" t="s">
        <v>69</v>
      </c>
      <c r="B117" t="s">
        <v>813</v>
      </c>
      <c r="C117" t="s">
        <v>814</v>
      </c>
      <c r="D117">
        <v>327.5</v>
      </c>
      <c r="E117" t="s">
        <v>52</v>
      </c>
      <c r="F117" t="s">
        <v>1732</v>
      </c>
    </row>
    <row r="118" spans="1:6" x14ac:dyDescent="0.25">
      <c r="A118" t="s">
        <v>69</v>
      </c>
      <c r="B118" t="s">
        <v>817</v>
      </c>
      <c r="C118" t="s">
        <v>818</v>
      </c>
      <c r="D118">
        <v>1</v>
      </c>
      <c r="E118" t="s">
        <v>117</v>
      </c>
      <c r="F118" t="s">
        <v>1732</v>
      </c>
    </row>
    <row r="119" spans="1:6" x14ac:dyDescent="0.25">
      <c r="A119" t="s">
        <v>770</v>
      </c>
      <c r="B119" t="s">
        <v>823</v>
      </c>
      <c r="C119" t="s">
        <v>824</v>
      </c>
      <c r="D119">
        <v>218</v>
      </c>
      <c r="E119" t="s">
        <v>74</v>
      </c>
      <c r="F119" t="s">
        <v>1731</v>
      </c>
    </row>
    <row r="120" spans="1:6" x14ac:dyDescent="0.25">
      <c r="A120" t="s">
        <v>770</v>
      </c>
      <c r="B120" t="s">
        <v>829</v>
      </c>
      <c r="C120" t="s">
        <v>830</v>
      </c>
      <c r="D120">
        <v>192.3</v>
      </c>
      <c r="E120" t="s">
        <v>74</v>
      </c>
      <c r="F120" t="s">
        <v>1731</v>
      </c>
    </row>
    <row r="121" spans="1:6" x14ac:dyDescent="0.25">
      <c r="A121" t="s">
        <v>59</v>
      </c>
      <c r="B121" t="s">
        <v>834</v>
      </c>
      <c r="C121" t="s">
        <v>835</v>
      </c>
      <c r="D121">
        <v>48.8</v>
      </c>
      <c r="E121" t="s">
        <v>836</v>
      </c>
      <c r="F121" t="s">
        <v>1731</v>
      </c>
    </row>
    <row r="122" spans="1:6" x14ac:dyDescent="0.25">
      <c r="A122" t="s">
        <v>69</v>
      </c>
      <c r="B122" t="s">
        <v>840</v>
      </c>
      <c r="C122" t="s">
        <v>841</v>
      </c>
      <c r="D122">
        <v>214.9</v>
      </c>
      <c r="E122" t="s">
        <v>486</v>
      </c>
      <c r="F122" t="s">
        <v>1732</v>
      </c>
    </row>
    <row r="123" spans="1:6" x14ac:dyDescent="0.25">
      <c r="A123" t="s">
        <v>69</v>
      </c>
      <c r="B123" t="s">
        <v>846</v>
      </c>
      <c r="C123" t="s">
        <v>847</v>
      </c>
      <c r="D123">
        <v>110</v>
      </c>
      <c r="E123" t="s">
        <v>269</v>
      </c>
      <c r="F123" t="s">
        <v>1732</v>
      </c>
    </row>
    <row r="124" spans="1:6" x14ac:dyDescent="0.25">
      <c r="A124" t="s">
        <v>69</v>
      </c>
      <c r="B124" t="s">
        <v>835</v>
      </c>
      <c r="C124" t="s">
        <v>834</v>
      </c>
      <c r="D124">
        <v>80.599999999999994</v>
      </c>
      <c r="E124" t="s">
        <v>836</v>
      </c>
      <c r="F124" t="s">
        <v>1732</v>
      </c>
    </row>
    <row r="125" spans="1:6" x14ac:dyDescent="0.25">
      <c r="A125" t="s">
        <v>69</v>
      </c>
      <c r="B125" t="s">
        <v>856</v>
      </c>
      <c r="C125" t="s">
        <v>856</v>
      </c>
      <c r="D125">
        <v>190.2</v>
      </c>
      <c r="E125" t="s">
        <v>486</v>
      </c>
      <c r="F125" t="s">
        <v>1732</v>
      </c>
    </row>
    <row r="126" spans="1:6" x14ac:dyDescent="0.25">
      <c r="A126" t="s">
        <v>69</v>
      </c>
      <c r="B126" t="s">
        <v>859</v>
      </c>
      <c r="C126" t="s">
        <v>860</v>
      </c>
      <c r="D126">
        <v>32.299999999999997</v>
      </c>
      <c r="E126" t="s">
        <v>53</v>
      </c>
      <c r="F126" t="s">
        <v>1732</v>
      </c>
    </row>
    <row r="127" spans="1:6" x14ac:dyDescent="0.25">
      <c r="A127" t="s">
        <v>101</v>
      </c>
      <c r="B127" t="s">
        <v>865</v>
      </c>
      <c r="C127" t="s">
        <v>866</v>
      </c>
      <c r="D127">
        <v>65</v>
      </c>
      <c r="E127" t="s">
        <v>57</v>
      </c>
      <c r="F127" t="s">
        <v>1731</v>
      </c>
    </row>
    <row r="128" spans="1:6" x14ac:dyDescent="0.25">
      <c r="A128" t="s">
        <v>69</v>
      </c>
      <c r="B128" t="s">
        <v>871</v>
      </c>
      <c r="C128" t="s">
        <v>872</v>
      </c>
      <c r="D128">
        <v>252.4</v>
      </c>
      <c r="E128" t="s">
        <v>873</v>
      </c>
      <c r="F128" t="s">
        <v>1732</v>
      </c>
    </row>
    <row r="129" spans="1:6" x14ac:dyDescent="0.25">
      <c r="A129" t="s">
        <v>69</v>
      </c>
      <c r="B129" t="s">
        <v>876</v>
      </c>
      <c r="C129" t="s">
        <v>877</v>
      </c>
      <c r="D129">
        <v>42.6</v>
      </c>
      <c r="E129" t="s">
        <v>382</v>
      </c>
      <c r="F129" t="s">
        <v>1732</v>
      </c>
    </row>
    <row r="130" spans="1:6" x14ac:dyDescent="0.25">
      <c r="A130" t="s">
        <v>69</v>
      </c>
      <c r="B130" t="s">
        <v>881</v>
      </c>
      <c r="C130" t="s">
        <v>882</v>
      </c>
      <c r="D130">
        <v>157.19999999999999</v>
      </c>
      <c r="E130" t="s">
        <v>486</v>
      </c>
      <c r="F130" t="s">
        <v>1732</v>
      </c>
    </row>
    <row r="131" spans="1:6" x14ac:dyDescent="0.25">
      <c r="A131" t="s">
        <v>69</v>
      </c>
      <c r="B131" t="s">
        <v>886</v>
      </c>
      <c r="C131" t="s">
        <v>887</v>
      </c>
      <c r="D131">
        <v>209.5</v>
      </c>
      <c r="E131" t="s">
        <v>47</v>
      </c>
      <c r="F131" t="s">
        <v>1732</v>
      </c>
    </row>
    <row r="132" spans="1:6" x14ac:dyDescent="0.25">
      <c r="A132" t="s">
        <v>69</v>
      </c>
      <c r="B132" t="s">
        <v>890</v>
      </c>
      <c r="C132" t="s">
        <v>891</v>
      </c>
      <c r="D132">
        <v>1</v>
      </c>
      <c r="E132" t="s">
        <v>892</v>
      </c>
      <c r="F132" t="s">
        <v>1732</v>
      </c>
    </row>
    <row r="133" spans="1:6" x14ac:dyDescent="0.25">
      <c r="A133" t="s">
        <v>770</v>
      </c>
      <c r="B133" t="s">
        <v>897</v>
      </c>
      <c r="C133" t="s">
        <v>898</v>
      </c>
      <c r="D133">
        <v>46.9</v>
      </c>
      <c r="E133" t="s">
        <v>899</v>
      </c>
      <c r="F133" t="s">
        <v>1731</v>
      </c>
    </row>
    <row r="134" spans="1:6" x14ac:dyDescent="0.25">
      <c r="A134" t="s">
        <v>69</v>
      </c>
      <c r="B134" t="s">
        <v>903</v>
      </c>
      <c r="C134" t="s">
        <v>904</v>
      </c>
      <c r="D134">
        <v>2.2999999999999998</v>
      </c>
      <c r="E134" t="s">
        <v>892</v>
      </c>
      <c r="F134" t="s">
        <v>1732</v>
      </c>
    </row>
    <row r="135" spans="1:6" x14ac:dyDescent="0.25">
      <c r="A135" t="s">
        <v>69</v>
      </c>
      <c r="B135" t="s">
        <v>908</v>
      </c>
      <c r="C135" t="s">
        <v>909</v>
      </c>
      <c r="D135">
        <v>145</v>
      </c>
      <c r="E135" t="s">
        <v>47</v>
      </c>
      <c r="F135" t="s">
        <v>1732</v>
      </c>
    </row>
    <row r="136" spans="1:6" x14ac:dyDescent="0.25">
      <c r="A136" t="s">
        <v>69</v>
      </c>
      <c r="B136" t="s">
        <v>914</v>
      </c>
      <c r="C136" t="s">
        <v>915</v>
      </c>
      <c r="D136">
        <v>11.4</v>
      </c>
      <c r="E136" t="s">
        <v>43</v>
      </c>
      <c r="F136" t="s">
        <v>1732</v>
      </c>
    </row>
    <row r="137" spans="1:6" x14ac:dyDescent="0.25">
      <c r="A137" t="s">
        <v>69</v>
      </c>
      <c r="B137" t="s">
        <v>918</v>
      </c>
      <c r="C137" t="s">
        <v>919</v>
      </c>
      <c r="D137">
        <v>71</v>
      </c>
      <c r="E137" t="s">
        <v>37</v>
      </c>
      <c r="F137" t="s">
        <v>1732</v>
      </c>
    </row>
    <row r="138" spans="1:6" x14ac:dyDescent="0.25">
      <c r="A138" t="s">
        <v>69</v>
      </c>
      <c r="B138" t="s">
        <v>922</v>
      </c>
      <c r="C138" t="s">
        <v>923</v>
      </c>
      <c r="D138">
        <v>106.3</v>
      </c>
      <c r="E138" t="s">
        <v>924</v>
      </c>
      <c r="F138" t="s">
        <v>1732</v>
      </c>
    </row>
    <row r="139" spans="1:6" x14ac:dyDescent="0.25">
      <c r="A139" t="s">
        <v>101</v>
      </c>
      <c r="B139" t="s">
        <v>928</v>
      </c>
      <c r="C139" t="s">
        <v>929</v>
      </c>
      <c r="D139">
        <v>20.100000000000001</v>
      </c>
      <c r="E139" t="s">
        <v>475</v>
      </c>
      <c r="F139" t="s">
        <v>1731</v>
      </c>
    </row>
    <row r="140" spans="1:6" x14ac:dyDescent="0.25">
      <c r="A140" t="s">
        <v>84</v>
      </c>
      <c r="B140" t="s">
        <v>933</v>
      </c>
      <c r="C140" t="s">
        <v>934</v>
      </c>
      <c r="D140">
        <v>1</v>
      </c>
      <c r="E140" t="s">
        <v>43</v>
      </c>
      <c r="F140" t="s">
        <v>1731</v>
      </c>
    </row>
    <row r="141" spans="1:6" x14ac:dyDescent="0.25">
      <c r="A141" t="s">
        <v>69</v>
      </c>
      <c r="B141" t="s">
        <v>940</v>
      </c>
      <c r="C141" t="s">
        <v>941</v>
      </c>
      <c r="D141">
        <v>12.2</v>
      </c>
      <c r="E141" t="s">
        <v>52</v>
      </c>
      <c r="F141" t="s">
        <v>1732</v>
      </c>
    </row>
    <row r="142" spans="1:6" x14ac:dyDescent="0.25">
      <c r="A142" t="s">
        <v>101</v>
      </c>
      <c r="B142" t="s">
        <v>944</v>
      </c>
      <c r="C142" t="s">
        <v>945</v>
      </c>
      <c r="D142">
        <v>40.299999999999997</v>
      </c>
      <c r="E142" t="s">
        <v>946</v>
      </c>
      <c r="F142" t="s">
        <v>1731</v>
      </c>
    </row>
    <row r="143" spans="1:6" x14ac:dyDescent="0.25">
      <c r="A143" t="s">
        <v>69</v>
      </c>
      <c r="B143" t="s">
        <v>952</v>
      </c>
      <c r="C143" t="s">
        <v>953</v>
      </c>
      <c r="D143">
        <v>1</v>
      </c>
      <c r="E143" t="s">
        <v>39</v>
      </c>
      <c r="F143" t="s">
        <v>1732</v>
      </c>
    </row>
    <row r="144" spans="1:6" x14ac:dyDescent="0.25">
      <c r="A144" t="s">
        <v>69</v>
      </c>
      <c r="B144" t="s">
        <v>957</v>
      </c>
      <c r="C144" t="s">
        <v>958</v>
      </c>
      <c r="D144">
        <v>299.10000000000002</v>
      </c>
      <c r="E144" t="s">
        <v>382</v>
      </c>
      <c r="F144" t="s">
        <v>1732</v>
      </c>
    </row>
    <row r="145" spans="1:6" x14ac:dyDescent="0.25">
      <c r="A145" t="s">
        <v>69</v>
      </c>
      <c r="B145" t="s">
        <v>960</v>
      </c>
      <c r="C145" t="s">
        <v>961</v>
      </c>
      <c r="D145">
        <v>45</v>
      </c>
      <c r="E145" t="s">
        <v>53</v>
      </c>
      <c r="F145" t="s">
        <v>1732</v>
      </c>
    </row>
    <row r="146" spans="1:6" x14ac:dyDescent="0.25">
      <c r="A146" t="s">
        <v>69</v>
      </c>
      <c r="B146" t="s">
        <v>966</v>
      </c>
      <c r="C146" t="s">
        <v>967</v>
      </c>
      <c r="D146">
        <v>210</v>
      </c>
      <c r="E146" t="s">
        <v>52</v>
      </c>
      <c r="F146" t="s">
        <v>1732</v>
      </c>
    </row>
    <row r="147" spans="1:6" x14ac:dyDescent="0.25">
      <c r="A147" t="s">
        <v>69</v>
      </c>
      <c r="B147" t="s">
        <v>970</v>
      </c>
      <c r="C147" t="s">
        <v>971</v>
      </c>
      <c r="D147">
        <v>98</v>
      </c>
      <c r="E147" t="s">
        <v>39</v>
      </c>
      <c r="F147" t="s">
        <v>1732</v>
      </c>
    </row>
    <row r="148" spans="1:6" x14ac:dyDescent="0.25">
      <c r="A148" t="s">
        <v>69</v>
      </c>
      <c r="B148" t="s">
        <v>974</v>
      </c>
      <c r="C148" t="s">
        <v>975</v>
      </c>
      <c r="D148">
        <v>221</v>
      </c>
      <c r="E148" t="s">
        <v>976</v>
      </c>
      <c r="F148" t="s">
        <v>1732</v>
      </c>
    </row>
    <row r="149" spans="1:6" x14ac:dyDescent="0.25">
      <c r="A149" t="s">
        <v>69</v>
      </c>
      <c r="B149" t="s">
        <v>980</v>
      </c>
      <c r="C149" t="s">
        <v>981</v>
      </c>
      <c r="D149">
        <v>111</v>
      </c>
      <c r="E149" t="s">
        <v>382</v>
      </c>
      <c r="F149" t="s">
        <v>1732</v>
      </c>
    </row>
    <row r="150" spans="1:6" x14ac:dyDescent="0.25">
      <c r="A150" t="s">
        <v>69</v>
      </c>
      <c r="B150" t="s">
        <v>984</v>
      </c>
      <c r="C150" t="s">
        <v>985</v>
      </c>
      <c r="D150">
        <v>200</v>
      </c>
      <c r="E150" t="s">
        <v>54</v>
      </c>
      <c r="F150" t="s">
        <v>1732</v>
      </c>
    </row>
    <row r="151" spans="1:6" x14ac:dyDescent="0.25">
      <c r="A151" t="s">
        <v>69</v>
      </c>
      <c r="B151" t="s">
        <v>990</v>
      </c>
      <c r="C151" t="s">
        <v>991</v>
      </c>
      <c r="D151">
        <v>260</v>
      </c>
      <c r="E151" t="s">
        <v>382</v>
      </c>
      <c r="F151" t="s">
        <v>1732</v>
      </c>
    </row>
    <row r="152" spans="1:6" x14ac:dyDescent="0.25">
      <c r="A152" t="s">
        <v>101</v>
      </c>
      <c r="B152" t="s">
        <v>994</v>
      </c>
      <c r="C152" t="s">
        <v>995</v>
      </c>
      <c r="D152">
        <v>30</v>
      </c>
      <c r="E152" t="s">
        <v>47</v>
      </c>
      <c r="F152" t="s">
        <v>1731</v>
      </c>
    </row>
    <row r="153" spans="1:6" x14ac:dyDescent="0.25">
      <c r="A153" t="s">
        <v>770</v>
      </c>
      <c r="B153" t="s">
        <v>1000</v>
      </c>
      <c r="C153" t="s">
        <v>1001</v>
      </c>
      <c r="D153">
        <v>164.6</v>
      </c>
      <c r="E153" t="s">
        <v>475</v>
      </c>
      <c r="F153" t="s">
        <v>1731</v>
      </c>
    </row>
    <row r="154" spans="1:6" x14ac:dyDescent="0.25">
      <c r="A154" t="s">
        <v>69</v>
      </c>
      <c r="B154" t="s">
        <v>1004</v>
      </c>
      <c r="C154" t="s">
        <v>1005</v>
      </c>
      <c r="D154">
        <v>176</v>
      </c>
      <c r="E154" t="s">
        <v>436</v>
      </c>
      <c r="F154" t="s">
        <v>1732</v>
      </c>
    </row>
    <row r="155" spans="1:6" x14ac:dyDescent="0.25">
      <c r="A155" t="s">
        <v>69</v>
      </c>
      <c r="B155" t="s">
        <v>1008</v>
      </c>
      <c r="C155" t="s">
        <v>1009</v>
      </c>
      <c r="D155">
        <v>47</v>
      </c>
      <c r="E155" t="s">
        <v>47</v>
      </c>
      <c r="F155" t="s">
        <v>1732</v>
      </c>
    </row>
    <row r="156" spans="1:6" x14ac:dyDescent="0.25">
      <c r="A156" t="s">
        <v>69</v>
      </c>
      <c r="B156" t="s">
        <v>1013</v>
      </c>
      <c r="C156" t="s">
        <v>1014</v>
      </c>
      <c r="D156">
        <v>166</v>
      </c>
      <c r="E156" t="s">
        <v>1015</v>
      </c>
      <c r="F156" t="s">
        <v>1732</v>
      </c>
    </row>
    <row r="157" spans="1:6" x14ac:dyDescent="0.25">
      <c r="A157" t="s">
        <v>69</v>
      </c>
      <c r="B157" t="s">
        <v>1019</v>
      </c>
      <c r="C157" t="s">
        <v>1020</v>
      </c>
      <c r="D157">
        <v>196</v>
      </c>
      <c r="E157" t="s">
        <v>228</v>
      </c>
      <c r="F157" t="s">
        <v>1732</v>
      </c>
    </row>
    <row r="158" spans="1:6" x14ac:dyDescent="0.25">
      <c r="A158" t="s">
        <v>69</v>
      </c>
      <c r="B158" t="s">
        <v>1024</v>
      </c>
      <c r="C158" t="s">
        <v>1025</v>
      </c>
      <c r="D158">
        <v>168.1</v>
      </c>
      <c r="E158" t="s">
        <v>451</v>
      </c>
      <c r="F158" t="s">
        <v>1732</v>
      </c>
    </row>
    <row r="159" spans="1:6" x14ac:dyDescent="0.25">
      <c r="A159" t="s">
        <v>59</v>
      </c>
      <c r="B159" t="s">
        <v>1028</v>
      </c>
      <c r="C159" t="s">
        <v>1029</v>
      </c>
      <c r="D159">
        <v>4.7</v>
      </c>
      <c r="E159" t="s">
        <v>49</v>
      </c>
      <c r="F159" t="s">
        <v>1731</v>
      </c>
    </row>
    <row r="160" spans="1:6" x14ac:dyDescent="0.25">
      <c r="A160" t="s">
        <v>69</v>
      </c>
      <c r="B160" t="s">
        <v>1034</v>
      </c>
      <c r="C160" t="s">
        <v>1035</v>
      </c>
      <c r="D160">
        <v>13.6</v>
      </c>
      <c r="E160" t="s">
        <v>451</v>
      </c>
      <c r="F160" t="s">
        <v>1732</v>
      </c>
    </row>
    <row r="161" spans="1:6" x14ac:dyDescent="0.25">
      <c r="A161" t="s">
        <v>69</v>
      </c>
      <c r="B161" t="s">
        <v>1039</v>
      </c>
      <c r="C161" t="s">
        <v>1040</v>
      </c>
      <c r="D161">
        <v>1</v>
      </c>
      <c r="E161" t="s">
        <v>1041</v>
      </c>
      <c r="F161" t="s">
        <v>1732</v>
      </c>
    </row>
    <row r="162" spans="1:6" x14ac:dyDescent="0.25">
      <c r="A162" t="s">
        <v>69</v>
      </c>
      <c r="B162" t="s">
        <v>1046</v>
      </c>
      <c r="C162" t="s">
        <v>1047</v>
      </c>
      <c r="D162">
        <v>130</v>
      </c>
      <c r="E162" t="s">
        <v>451</v>
      </c>
      <c r="F162" t="s">
        <v>1732</v>
      </c>
    </row>
    <row r="163" spans="1:6" x14ac:dyDescent="0.25">
      <c r="A163" t="s">
        <v>59</v>
      </c>
      <c r="B163" t="s">
        <v>1051</v>
      </c>
      <c r="C163" t="s">
        <v>1052</v>
      </c>
      <c r="D163">
        <v>9.6999999999999993</v>
      </c>
      <c r="E163" t="s">
        <v>475</v>
      </c>
      <c r="F163" t="s">
        <v>1731</v>
      </c>
    </row>
    <row r="164" spans="1:6" x14ac:dyDescent="0.25">
      <c r="A164" t="s">
        <v>69</v>
      </c>
      <c r="B164" t="s">
        <v>1055</v>
      </c>
      <c r="C164" t="s">
        <v>1056</v>
      </c>
      <c r="D164">
        <v>139</v>
      </c>
      <c r="E164" t="s">
        <v>49</v>
      </c>
      <c r="F164" t="s">
        <v>1732</v>
      </c>
    </row>
    <row r="165" spans="1:6" x14ac:dyDescent="0.25">
      <c r="A165" t="s">
        <v>69</v>
      </c>
      <c r="B165" t="s">
        <v>1060</v>
      </c>
      <c r="C165" t="s">
        <v>1061</v>
      </c>
      <c r="D165">
        <v>1</v>
      </c>
      <c r="E165" t="s">
        <v>43</v>
      </c>
      <c r="F165" t="s">
        <v>1732</v>
      </c>
    </row>
    <row r="166" spans="1:6" x14ac:dyDescent="0.25">
      <c r="A166" t="s">
        <v>69</v>
      </c>
      <c r="B166" t="s">
        <v>1066</v>
      </c>
      <c r="C166" t="s">
        <v>1067</v>
      </c>
      <c r="D166">
        <v>1</v>
      </c>
      <c r="E166" t="s">
        <v>64</v>
      </c>
      <c r="F166" t="s">
        <v>1732</v>
      </c>
    </row>
    <row r="167" spans="1:6" x14ac:dyDescent="0.25">
      <c r="A167" t="s">
        <v>69</v>
      </c>
      <c r="B167" t="s">
        <v>1071</v>
      </c>
      <c r="C167" t="s">
        <v>1072</v>
      </c>
      <c r="D167">
        <v>123.7</v>
      </c>
      <c r="E167" t="s">
        <v>49</v>
      </c>
      <c r="F167" t="s">
        <v>1732</v>
      </c>
    </row>
    <row r="168" spans="1:6" x14ac:dyDescent="0.25">
      <c r="A168" t="s">
        <v>69</v>
      </c>
      <c r="B168" t="s">
        <v>1075</v>
      </c>
      <c r="C168" t="s">
        <v>1076</v>
      </c>
      <c r="D168">
        <v>55.4</v>
      </c>
      <c r="E168" t="s">
        <v>732</v>
      </c>
      <c r="F168" t="s">
        <v>1732</v>
      </c>
    </row>
    <row r="169" spans="1:6" x14ac:dyDescent="0.25">
      <c r="A169" t="s">
        <v>69</v>
      </c>
      <c r="B169" t="s">
        <v>1081</v>
      </c>
      <c r="C169" t="s">
        <v>1082</v>
      </c>
      <c r="D169">
        <v>50.5</v>
      </c>
      <c r="E169" t="s">
        <v>49</v>
      </c>
      <c r="F169" t="s">
        <v>1732</v>
      </c>
    </row>
    <row r="170" spans="1:6" x14ac:dyDescent="0.25">
      <c r="A170" t="s">
        <v>69</v>
      </c>
      <c r="B170" t="s">
        <v>1083</v>
      </c>
      <c r="C170" t="s">
        <v>1084</v>
      </c>
      <c r="D170">
        <v>64</v>
      </c>
      <c r="E170" t="s">
        <v>451</v>
      </c>
      <c r="F170" t="s">
        <v>1732</v>
      </c>
    </row>
    <row r="171" spans="1:6" x14ac:dyDescent="0.25">
      <c r="A171" t="s">
        <v>770</v>
      </c>
      <c r="B171" t="s">
        <v>1088</v>
      </c>
      <c r="C171" t="s">
        <v>1089</v>
      </c>
      <c r="D171">
        <v>200</v>
      </c>
      <c r="E171" t="s">
        <v>570</v>
      </c>
      <c r="F171" t="s">
        <v>1731</v>
      </c>
    </row>
    <row r="172" spans="1:6" x14ac:dyDescent="0.25">
      <c r="A172" t="s">
        <v>101</v>
      </c>
      <c r="B172" t="s">
        <v>1093</v>
      </c>
      <c r="C172" t="s">
        <v>1094</v>
      </c>
      <c r="D172">
        <v>6</v>
      </c>
      <c r="E172" t="s">
        <v>102</v>
      </c>
      <c r="F172" t="s">
        <v>1731</v>
      </c>
    </row>
    <row r="173" spans="1:6" x14ac:dyDescent="0.25">
      <c r="A173" t="s">
        <v>101</v>
      </c>
      <c r="B173" t="s">
        <v>1099</v>
      </c>
      <c r="C173" t="s">
        <v>1100</v>
      </c>
      <c r="D173">
        <v>65.5</v>
      </c>
      <c r="E173" t="s">
        <v>102</v>
      </c>
      <c r="F173" t="s">
        <v>1731</v>
      </c>
    </row>
    <row r="174" spans="1:6" x14ac:dyDescent="0.25">
      <c r="A174" t="s">
        <v>101</v>
      </c>
      <c r="B174" t="s">
        <v>1104</v>
      </c>
      <c r="C174" t="s">
        <v>1105</v>
      </c>
      <c r="D174">
        <v>44</v>
      </c>
      <c r="E174" t="s">
        <v>102</v>
      </c>
      <c r="F174" t="s">
        <v>1731</v>
      </c>
    </row>
    <row r="175" spans="1:6" x14ac:dyDescent="0.25">
      <c r="A175" t="s">
        <v>59</v>
      </c>
      <c r="B175" t="s">
        <v>1110</v>
      </c>
      <c r="C175" t="s">
        <v>1111</v>
      </c>
      <c r="D175">
        <v>38</v>
      </c>
      <c r="E175" t="s">
        <v>47</v>
      </c>
      <c r="F175" t="s">
        <v>1731</v>
      </c>
    </row>
    <row r="176" spans="1:6" x14ac:dyDescent="0.25">
      <c r="A176" t="s">
        <v>101</v>
      </c>
      <c r="B176" t="s">
        <v>1115</v>
      </c>
      <c r="C176" t="s">
        <v>1116</v>
      </c>
      <c r="D176">
        <v>19.2</v>
      </c>
      <c r="E176" t="s">
        <v>532</v>
      </c>
      <c r="F176" t="s">
        <v>1731</v>
      </c>
    </row>
    <row r="177" spans="1:6" x14ac:dyDescent="0.25">
      <c r="A177" t="s">
        <v>59</v>
      </c>
      <c r="B177" t="s">
        <v>1122</v>
      </c>
      <c r="C177" t="s">
        <v>1123</v>
      </c>
      <c r="D177">
        <v>37.4</v>
      </c>
      <c r="E177" t="s">
        <v>49</v>
      </c>
      <c r="F177" t="s">
        <v>1731</v>
      </c>
    </row>
    <row r="178" spans="1:6" x14ac:dyDescent="0.25">
      <c r="A178" t="s">
        <v>84</v>
      </c>
      <c r="B178" t="s">
        <v>1128</v>
      </c>
      <c r="C178" t="s">
        <v>1129</v>
      </c>
      <c r="D178">
        <v>1</v>
      </c>
      <c r="E178" t="s">
        <v>55</v>
      </c>
      <c r="F178" t="s">
        <v>1731</v>
      </c>
    </row>
    <row r="179" spans="1:6" x14ac:dyDescent="0.25">
      <c r="A179" t="s">
        <v>69</v>
      </c>
      <c r="B179" t="s">
        <v>1135</v>
      </c>
      <c r="C179" t="s">
        <v>1136</v>
      </c>
      <c r="D179">
        <v>5</v>
      </c>
      <c r="E179" t="s">
        <v>228</v>
      </c>
      <c r="F179" t="s">
        <v>1732</v>
      </c>
    </row>
    <row r="180" spans="1:6" x14ac:dyDescent="0.25">
      <c r="A180" t="s">
        <v>101</v>
      </c>
      <c r="B180" t="s">
        <v>1139</v>
      </c>
      <c r="C180" t="s">
        <v>1140</v>
      </c>
      <c r="D180">
        <v>29.1</v>
      </c>
      <c r="E180" t="s">
        <v>475</v>
      </c>
      <c r="F180" t="s">
        <v>1731</v>
      </c>
    </row>
    <row r="181" spans="1:6" x14ac:dyDescent="0.25">
      <c r="A181" t="s">
        <v>101</v>
      </c>
      <c r="B181" t="s">
        <v>1143</v>
      </c>
      <c r="C181" t="s">
        <v>1144</v>
      </c>
      <c r="D181">
        <v>10</v>
      </c>
      <c r="E181" t="s">
        <v>102</v>
      </c>
      <c r="F181" t="s">
        <v>1731</v>
      </c>
    </row>
    <row r="182" spans="1:6" x14ac:dyDescent="0.25">
      <c r="A182" t="s">
        <v>101</v>
      </c>
      <c r="B182" t="s">
        <v>1148</v>
      </c>
      <c r="C182" t="s">
        <v>1149</v>
      </c>
      <c r="D182">
        <v>1.2</v>
      </c>
      <c r="E182" t="s">
        <v>102</v>
      </c>
      <c r="F182" t="s">
        <v>1731</v>
      </c>
    </row>
    <row r="183" spans="1:6" x14ac:dyDescent="0.25">
      <c r="A183" t="s">
        <v>69</v>
      </c>
      <c r="B183" t="s">
        <v>1151</v>
      </c>
      <c r="C183" t="s">
        <v>1152</v>
      </c>
      <c r="D183">
        <v>80</v>
      </c>
      <c r="E183" t="s">
        <v>52</v>
      </c>
      <c r="F183" t="s">
        <v>1732</v>
      </c>
    </row>
    <row r="184" spans="1:6" x14ac:dyDescent="0.25">
      <c r="A184" t="s">
        <v>69</v>
      </c>
      <c r="B184" t="s">
        <v>1155</v>
      </c>
      <c r="C184" t="s">
        <v>1155</v>
      </c>
      <c r="D184">
        <v>12000</v>
      </c>
      <c r="E184" t="s">
        <v>781</v>
      </c>
      <c r="F184" t="s">
        <v>1732</v>
      </c>
    </row>
    <row r="185" spans="1:6" x14ac:dyDescent="0.25">
      <c r="A185" t="s">
        <v>101</v>
      </c>
      <c r="B185" t="s">
        <v>1157</v>
      </c>
      <c r="C185" t="s">
        <v>1158</v>
      </c>
      <c r="D185">
        <v>12</v>
      </c>
      <c r="E185" t="s">
        <v>53</v>
      </c>
      <c r="F185" t="s">
        <v>1731</v>
      </c>
    </row>
    <row r="186" spans="1:6" x14ac:dyDescent="0.25">
      <c r="A186" t="s">
        <v>69</v>
      </c>
      <c r="B186" t="s">
        <v>1162</v>
      </c>
      <c r="C186" t="s">
        <v>1163</v>
      </c>
      <c r="D186">
        <v>4.5</v>
      </c>
      <c r="E186" t="s">
        <v>43</v>
      </c>
      <c r="F186" t="s">
        <v>1732</v>
      </c>
    </row>
    <row r="187" spans="1:6" x14ac:dyDescent="0.25">
      <c r="A187" t="s">
        <v>101</v>
      </c>
      <c r="B187" t="s">
        <v>1166</v>
      </c>
      <c r="C187" t="s">
        <v>1167</v>
      </c>
      <c r="D187">
        <v>77</v>
      </c>
      <c r="E187" t="s">
        <v>732</v>
      </c>
      <c r="F187" t="s">
        <v>1731</v>
      </c>
    </row>
    <row r="188" spans="1:6" x14ac:dyDescent="0.25">
      <c r="A188" t="s">
        <v>101</v>
      </c>
      <c r="B188" t="s">
        <v>1172</v>
      </c>
      <c r="C188" t="s">
        <v>1173</v>
      </c>
      <c r="D188">
        <v>81</v>
      </c>
      <c r="E188" t="s">
        <v>269</v>
      </c>
      <c r="F188" t="s">
        <v>1731</v>
      </c>
    </row>
    <row r="189" spans="1:6" x14ac:dyDescent="0.25">
      <c r="A189" t="s">
        <v>69</v>
      </c>
      <c r="B189" t="s">
        <v>1176</v>
      </c>
      <c r="C189" t="s">
        <v>1177</v>
      </c>
      <c r="D189">
        <v>8.8000000000000007</v>
      </c>
      <c r="E189" t="s">
        <v>436</v>
      </c>
      <c r="F189" t="s">
        <v>1732</v>
      </c>
    </row>
    <row r="190" spans="1:6" x14ac:dyDescent="0.25">
      <c r="A190" t="s">
        <v>69</v>
      </c>
      <c r="B190" t="s">
        <v>1180</v>
      </c>
      <c r="C190" t="s">
        <v>1181</v>
      </c>
      <c r="D190">
        <v>95</v>
      </c>
      <c r="E190" t="s">
        <v>451</v>
      </c>
      <c r="F190" t="s">
        <v>1732</v>
      </c>
    </row>
    <row r="191" spans="1:6" x14ac:dyDescent="0.25">
      <c r="A191" t="s">
        <v>59</v>
      </c>
      <c r="B191" t="s">
        <v>1186</v>
      </c>
      <c r="C191" t="s">
        <v>1187</v>
      </c>
      <c r="D191">
        <v>11.8</v>
      </c>
      <c r="E191" t="s">
        <v>47</v>
      </c>
      <c r="F191" t="s">
        <v>1731</v>
      </c>
    </row>
    <row r="192" spans="1:6" x14ac:dyDescent="0.25">
      <c r="A192" t="s">
        <v>69</v>
      </c>
      <c r="B192" t="s">
        <v>1192</v>
      </c>
      <c r="C192" t="s">
        <v>1193</v>
      </c>
      <c r="D192">
        <v>10.5</v>
      </c>
      <c r="E192" t="s">
        <v>269</v>
      </c>
      <c r="F192" t="s">
        <v>1732</v>
      </c>
    </row>
    <row r="193" spans="1:6" x14ac:dyDescent="0.25">
      <c r="A193" t="s">
        <v>69</v>
      </c>
      <c r="B193" t="s">
        <v>1195</v>
      </c>
      <c r="C193" t="s">
        <v>1196</v>
      </c>
      <c r="D193">
        <v>64</v>
      </c>
      <c r="E193" t="s">
        <v>49</v>
      </c>
      <c r="F193" t="s">
        <v>1732</v>
      </c>
    </row>
    <row r="194" spans="1:6" x14ac:dyDescent="0.25">
      <c r="A194" t="s">
        <v>69</v>
      </c>
      <c r="B194" t="s">
        <v>1198</v>
      </c>
      <c r="C194" t="s">
        <v>1198</v>
      </c>
      <c r="D194">
        <v>46.5</v>
      </c>
      <c r="E194" t="s">
        <v>49</v>
      </c>
      <c r="F194" t="s">
        <v>1732</v>
      </c>
    </row>
    <row r="195" spans="1:6" x14ac:dyDescent="0.25">
      <c r="A195" t="s">
        <v>69</v>
      </c>
      <c r="B195" t="s">
        <v>1200</v>
      </c>
      <c r="C195" t="s">
        <v>1201</v>
      </c>
      <c r="D195">
        <v>95.6</v>
      </c>
      <c r="E195" t="s">
        <v>451</v>
      </c>
      <c r="F195" t="s">
        <v>1732</v>
      </c>
    </row>
    <row r="196" spans="1:6" x14ac:dyDescent="0.25">
      <c r="A196" t="s">
        <v>69</v>
      </c>
      <c r="B196" t="s">
        <v>1206</v>
      </c>
      <c r="C196" t="s">
        <v>1207</v>
      </c>
      <c r="D196">
        <v>20.7</v>
      </c>
      <c r="E196" t="s">
        <v>37</v>
      </c>
      <c r="F196" t="s">
        <v>1732</v>
      </c>
    </row>
    <row r="197" spans="1:6" x14ac:dyDescent="0.25">
      <c r="A197" t="s">
        <v>101</v>
      </c>
      <c r="B197" t="s">
        <v>1211</v>
      </c>
      <c r="C197" t="s">
        <v>1212</v>
      </c>
      <c r="D197">
        <v>100</v>
      </c>
      <c r="E197" t="s">
        <v>211</v>
      </c>
      <c r="F197" t="s">
        <v>1731</v>
      </c>
    </row>
    <row r="198" spans="1:6" x14ac:dyDescent="0.25">
      <c r="A198" t="s">
        <v>69</v>
      </c>
      <c r="B198" t="s">
        <v>1215</v>
      </c>
      <c r="C198" t="s">
        <v>1216</v>
      </c>
      <c r="D198">
        <v>360.2</v>
      </c>
      <c r="E198" t="s">
        <v>269</v>
      </c>
      <c r="F198" t="s">
        <v>1732</v>
      </c>
    </row>
    <row r="199" spans="1:6" x14ac:dyDescent="0.25">
      <c r="A199" t="s">
        <v>69</v>
      </c>
      <c r="B199" t="s">
        <v>1219</v>
      </c>
      <c r="C199" t="s">
        <v>1220</v>
      </c>
      <c r="D199">
        <v>6</v>
      </c>
      <c r="E199" t="s">
        <v>47</v>
      </c>
      <c r="F199" t="s">
        <v>1732</v>
      </c>
    </row>
    <row r="200" spans="1:6" x14ac:dyDescent="0.25">
      <c r="A200" t="s">
        <v>770</v>
      </c>
      <c r="B200" t="s">
        <v>1224</v>
      </c>
      <c r="C200" t="s">
        <v>1225</v>
      </c>
      <c r="D200">
        <v>276.89999999999998</v>
      </c>
      <c r="E200" t="s">
        <v>53</v>
      </c>
      <c r="F200" t="s">
        <v>1731</v>
      </c>
    </row>
    <row r="201" spans="1:6" x14ac:dyDescent="0.25">
      <c r="A201" t="s">
        <v>69</v>
      </c>
      <c r="B201" t="s">
        <v>1226</v>
      </c>
      <c r="C201" t="s">
        <v>1227</v>
      </c>
      <c r="D201">
        <v>125</v>
      </c>
      <c r="E201" t="s">
        <v>332</v>
      </c>
      <c r="F201" t="s">
        <v>1732</v>
      </c>
    </row>
    <row r="202" spans="1:6" x14ac:dyDescent="0.25">
      <c r="A202" t="s">
        <v>59</v>
      </c>
      <c r="B202" t="s">
        <v>1230</v>
      </c>
      <c r="C202" t="s">
        <v>1231</v>
      </c>
      <c r="D202">
        <v>54</v>
      </c>
      <c r="E202" t="s">
        <v>475</v>
      </c>
      <c r="F202" t="s">
        <v>1731</v>
      </c>
    </row>
    <row r="203" spans="1:6" x14ac:dyDescent="0.25">
      <c r="A203" t="s">
        <v>84</v>
      </c>
      <c r="B203" t="s">
        <v>1236</v>
      </c>
      <c r="C203" t="s">
        <v>1237</v>
      </c>
      <c r="D203">
        <v>2</v>
      </c>
      <c r="E203" t="s">
        <v>1238</v>
      </c>
      <c r="F203" t="s">
        <v>1731</v>
      </c>
    </row>
    <row r="204" spans="1:6" x14ac:dyDescent="0.25">
      <c r="A204" t="s">
        <v>69</v>
      </c>
      <c r="B204" t="s">
        <v>1241</v>
      </c>
      <c r="C204" t="s">
        <v>1242</v>
      </c>
      <c r="D204">
        <v>123</v>
      </c>
      <c r="E204" t="s">
        <v>475</v>
      </c>
      <c r="F204" t="s">
        <v>1732</v>
      </c>
    </row>
    <row r="205" spans="1:6" x14ac:dyDescent="0.25">
      <c r="A205" t="s">
        <v>69</v>
      </c>
      <c r="B205" t="s">
        <v>1247</v>
      </c>
      <c r="C205" t="s">
        <v>1248</v>
      </c>
      <c r="D205">
        <v>406.6</v>
      </c>
      <c r="E205" t="s">
        <v>211</v>
      </c>
      <c r="F205" t="s">
        <v>1732</v>
      </c>
    </row>
    <row r="206" spans="1:6" x14ac:dyDescent="0.25">
      <c r="A206" t="s">
        <v>59</v>
      </c>
      <c r="B206" t="s">
        <v>1251</v>
      </c>
      <c r="C206" t="s">
        <v>1252</v>
      </c>
      <c r="D206">
        <v>30</v>
      </c>
      <c r="E206" t="s">
        <v>47</v>
      </c>
      <c r="F206" t="s">
        <v>1731</v>
      </c>
    </row>
    <row r="207" spans="1:6" x14ac:dyDescent="0.25">
      <c r="A207" t="s">
        <v>69</v>
      </c>
      <c r="B207" t="s">
        <v>1258</v>
      </c>
      <c r="C207" t="s">
        <v>1259</v>
      </c>
      <c r="D207">
        <v>123</v>
      </c>
      <c r="E207" t="s">
        <v>436</v>
      </c>
      <c r="F207" t="s">
        <v>1732</v>
      </c>
    </row>
    <row r="208" spans="1:6" x14ac:dyDescent="0.25">
      <c r="A208" t="s">
        <v>69</v>
      </c>
      <c r="B208" t="s">
        <v>1264</v>
      </c>
      <c r="C208" t="s">
        <v>1264</v>
      </c>
      <c r="D208">
        <v>75</v>
      </c>
      <c r="E208" t="s">
        <v>436</v>
      </c>
      <c r="F208" t="s">
        <v>1732</v>
      </c>
    </row>
    <row r="209" spans="1:6" x14ac:dyDescent="0.25">
      <c r="A209" t="s">
        <v>69</v>
      </c>
      <c r="B209" t="s">
        <v>1268</v>
      </c>
      <c r="C209" t="s">
        <v>1269</v>
      </c>
      <c r="D209">
        <v>101.1</v>
      </c>
      <c r="E209" t="s">
        <v>332</v>
      </c>
      <c r="F209" t="s">
        <v>1732</v>
      </c>
    </row>
    <row r="210" spans="1:6" x14ac:dyDescent="0.25">
      <c r="A210" t="s">
        <v>69</v>
      </c>
      <c r="B210" t="s">
        <v>1273</v>
      </c>
      <c r="C210" t="s">
        <v>1273</v>
      </c>
      <c r="D210">
        <v>220</v>
      </c>
      <c r="E210" t="s">
        <v>42</v>
      </c>
      <c r="F210" t="s">
        <v>1732</v>
      </c>
    </row>
    <row r="211" spans="1:6" x14ac:dyDescent="0.25">
      <c r="A211" t="s">
        <v>69</v>
      </c>
      <c r="B211" t="s">
        <v>1278</v>
      </c>
      <c r="C211" t="s">
        <v>1278</v>
      </c>
      <c r="D211">
        <v>500</v>
      </c>
      <c r="E211" t="s">
        <v>55</v>
      </c>
      <c r="F211" t="s">
        <v>1732</v>
      </c>
    </row>
    <row r="212" spans="1:6" x14ac:dyDescent="0.25">
      <c r="A212" t="s">
        <v>69</v>
      </c>
      <c r="B212" t="s">
        <v>1282</v>
      </c>
      <c r="C212" t="s">
        <v>1283</v>
      </c>
      <c r="D212">
        <v>225</v>
      </c>
      <c r="E212" t="s">
        <v>43</v>
      </c>
      <c r="F212" t="s">
        <v>1732</v>
      </c>
    </row>
    <row r="213" spans="1:6" x14ac:dyDescent="0.25">
      <c r="A213" t="s">
        <v>69</v>
      </c>
      <c r="B213" t="s">
        <v>1287</v>
      </c>
      <c r="C213" t="s">
        <v>1288</v>
      </c>
      <c r="D213">
        <v>80.5</v>
      </c>
      <c r="E213" t="s">
        <v>532</v>
      </c>
      <c r="F213" t="s">
        <v>1732</v>
      </c>
    </row>
    <row r="214" spans="1:6" x14ac:dyDescent="0.25">
      <c r="A214" t="s">
        <v>69</v>
      </c>
      <c r="B214" t="s">
        <v>1292</v>
      </c>
      <c r="C214" t="s">
        <v>1293</v>
      </c>
      <c r="D214">
        <v>207.1</v>
      </c>
      <c r="E214" t="s">
        <v>532</v>
      </c>
      <c r="F214" t="s">
        <v>1732</v>
      </c>
    </row>
    <row r="215" spans="1:6" x14ac:dyDescent="0.25">
      <c r="A215" t="s">
        <v>770</v>
      </c>
      <c r="B215" t="s">
        <v>1297</v>
      </c>
      <c r="C215" t="s">
        <v>1298</v>
      </c>
      <c r="D215">
        <v>196</v>
      </c>
      <c r="E215" t="s">
        <v>52</v>
      </c>
      <c r="F215" t="s">
        <v>1731</v>
      </c>
    </row>
    <row r="216" spans="1:6" x14ac:dyDescent="0.25">
      <c r="A216" t="s">
        <v>69</v>
      </c>
      <c r="B216" t="s">
        <v>1303</v>
      </c>
      <c r="C216" t="s">
        <v>1304</v>
      </c>
      <c r="D216">
        <v>126</v>
      </c>
      <c r="E216" t="s">
        <v>892</v>
      </c>
      <c r="F216" t="s">
        <v>1732</v>
      </c>
    </row>
    <row r="217" spans="1:6" x14ac:dyDescent="0.25">
      <c r="A217" t="s">
        <v>770</v>
      </c>
      <c r="B217" t="s">
        <v>1309</v>
      </c>
      <c r="C217" t="s">
        <v>1310</v>
      </c>
      <c r="D217">
        <v>88</v>
      </c>
      <c r="E217" t="s">
        <v>570</v>
      </c>
      <c r="F217" t="s">
        <v>1731</v>
      </c>
    </row>
    <row r="218" spans="1:6" x14ac:dyDescent="0.25">
      <c r="A218" t="s">
        <v>84</v>
      </c>
      <c r="B218" t="s">
        <v>1313</v>
      </c>
      <c r="C218" t="s">
        <v>1314</v>
      </c>
      <c r="D218">
        <v>16</v>
      </c>
      <c r="E218" t="s">
        <v>570</v>
      </c>
      <c r="F218" t="s">
        <v>1731</v>
      </c>
    </row>
    <row r="219" spans="1:6" x14ac:dyDescent="0.25">
      <c r="A219" t="s">
        <v>84</v>
      </c>
      <c r="B219" t="s">
        <v>1319</v>
      </c>
      <c r="C219" t="s">
        <v>1320</v>
      </c>
      <c r="D219">
        <v>5</v>
      </c>
      <c r="E219" t="s">
        <v>570</v>
      </c>
      <c r="F219" t="s">
        <v>1731</v>
      </c>
    </row>
    <row r="220" spans="1:6" x14ac:dyDescent="0.25">
      <c r="A220" t="s">
        <v>69</v>
      </c>
      <c r="B220" t="s">
        <v>1325</v>
      </c>
      <c r="C220" t="s">
        <v>1326</v>
      </c>
      <c r="D220">
        <v>227.1</v>
      </c>
      <c r="E220" t="s">
        <v>269</v>
      </c>
      <c r="F220" t="s">
        <v>1732</v>
      </c>
    </row>
    <row r="221" spans="1:6" x14ac:dyDescent="0.25">
      <c r="A221" t="s">
        <v>59</v>
      </c>
      <c r="B221" t="s">
        <v>1329</v>
      </c>
      <c r="C221" t="s">
        <v>1330</v>
      </c>
      <c r="D221">
        <v>93.8</v>
      </c>
      <c r="E221" t="s">
        <v>750</v>
      </c>
      <c r="F221" t="s">
        <v>1731</v>
      </c>
    </row>
    <row r="222" spans="1:6" x14ac:dyDescent="0.25">
      <c r="A222" t="s">
        <v>69</v>
      </c>
      <c r="B222" t="s">
        <v>1336</v>
      </c>
      <c r="C222" t="s">
        <v>1337</v>
      </c>
      <c r="D222">
        <v>86.8</v>
      </c>
      <c r="E222" t="s">
        <v>117</v>
      </c>
      <c r="F222" t="s">
        <v>1732</v>
      </c>
    </row>
    <row r="223" spans="1:6" x14ac:dyDescent="0.25">
      <c r="A223" t="s">
        <v>69</v>
      </c>
      <c r="B223" t="s">
        <v>1340</v>
      </c>
      <c r="C223" t="s">
        <v>1341</v>
      </c>
      <c r="D223">
        <v>280.10000000000002</v>
      </c>
      <c r="E223" t="s">
        <v>798</v>
      </c>
      <c r="F223" t="s">
        <v>1732</v>
      </c>
    </row>
    <row r="224" spans="1:6" x14ac:dyDescent="0.25">
      <c r="A224" t="s">
        <v>101</v>
      </c>
      <c r="B224" t="s">
        <v>1345</v>
      </c>
      <c r="C224" t="s">
        <v>1346</v>
      </c>
      <c r="D224">
        <v>31.4</v>
      </c>
      <c r="E224" t="s">
        <v>532</v>
      </c>
      <c r="F224" t="s">
        <v>1731</v>
      </c>
    </row>
    <row r="225" spans="1:6" x14ac:dyDescent="0.25">
      <c r="A225" t="s">
        <v>69</v>
      </c>
      <c r="B225" t="s">
        <v>1348</v>
      </c>
      <c r="C225" t="s">
        <v>1348</v>
      </c>
      <c r="D225">
        <v>22.5</v>
      </c>
      <c r="E225" t="s">
        <v>475</v>
      </c>
      <c r="F225" t="s">
        <v>1732</v>
      </c>
    </row>
    <row r="226" spans="1:6" x14ac:dyDescent="0.25">
      <c r="A226" t="s">
        <v>69</v>
      </c>
      <c r="B226" t="s">
        <v>1230</v>
      </c>
      <c r="C226" t="s">
        <v>1351</v>
      </c>
      <c r="D226">
        <v>123</v>
      </c>
      <c r="E226" t="s">
        <v>475</v>
      </c>
      <c r="F226" t="s">
        <v>1732</v>
      </c>
    </row>
    <row r="227" spans="1:6" x14ac:dyDescent="0.25">
      <c r="A227" t="s">
        <v>69</v>
      </c>
      <c r="B227" t="s">
        <v>1356</v>
      </c>
      <c r="C227" t="s">
        <v>1357</v>
      </c>
      <c r="D227">
        <v>11.4</v>
      </c>
      <c r="E227" t="s">
        <v>52</v>
      </c>
      <c r="F227" t="s">
        <v>1732</v>
      </c>
    </row>
    <row r="228" spans="1:6" x14ac:dyDescent="0.25">
      <c r="A228" t="s">
        <v>101</v>
      </c>
      <c r="B228" t="s">
        <v>1361</v>
      </c>
      <c r="C228" t="s">
        <v>1361</v>
      </c>
      <c r="D228">
        <v>32</v>
      </c>
      <c r="E228" t="s">
        <v>211</v>
      </c>
      <c r="F228" t="s">
        <v>1731</v>
      </c>
    </row>
    <row r="229" spans="1:6" x14ac:dyDescent="0.25">
      <c r="A229" t="s">
        <v>101</v>
      </c>
      <c r="B229" t="s">
        <v>1365</v>
      </c>
      <c r="C229" t="s">
        <v>1366</v>
      </c>
      <c r="D229">
        <v>77</v>
      </c>
      <c r="E229" t="s">
        <v>47</v>
      </c>
      <c r="F229" t="s">
        <v>1731</v>
      </c>
    </row>
    <row r="230" spans="1:6" x14ac:dyDescent="0.25">
      <c r="A230" t="s">
        <v>59</v>
      </c>
      <c r="B230" t="s">
        <v>1371</v>
      </c>
      <c r="C230" t="s">
        <v>1371</v>
      </c>
      <c r="D230">
        <v>77</v>
      </c>
      <c r="E230" t="s">
        <v>47</v>
      </c>
      <c r="F230" t="s">
        <v>1731</v>
      </c>
    </row>
    <row r="231" spans="1:6" x14ac:dyDescent="0.25">
      <c r="A231" t="s">
        <v>59</v>
      </c>
      <c r="B231" t="s">
        <v>1374</v>
      </c>
      <c r="C231" t="s">
        <v>1374</v>
      </c>
      <c r="D231">
        <v>20</v>
      </c>
      <c r="E231" t="s">
        <v>436</v>
      </c>
      <c r="F231" t="s">
        <v>1731</v>
      </c>
    </row>
    <row r="232" spans="1:6" x14ac:dyDescent="0.25">
      <c r="A232" t="s">
        <v>69</v>
      </c>
      <c r="B232" t="s">
        <v>1377</v>
      </c>
      <c r="C232" t="s">
        <v>1378</v>
      </c>
      <c r="D232">
        <v>33.799999999999997</v>
      </c>
      <c r="E232" t="s">
        <v>451</v>
      </c>
      <c r="F232" t="s">
        <v>1732</v>
      </c>
    </row>
    <row r="233" spans="1:6" x14ac:dyDescent="0.25">
      <c r="A233" t="s">
        <v>101</v>
      </c>
      <c r="B233" t="s">
        <v>1381</v>
      </c>
      <c r="C233" t="s">
        <v>1382</v>
      </c>
      <c r="D233">
        <v>41.7</v>
      </c>
      <c r="E233" t="s">
        <v>43</v>
      </c>
      <c r="F233" t="s">
        <v>1731</v>
      </c>
    </row>
    <row r="234" spans="1:6" x14ac:dyDescent="0.25">
      <c r="A234" t="s">
        <v>101</v>
      </c>
      <c r="B234" t="s">
        <v>1385</v>
      </c>
      <c r="C234" t="s">
        <v>1386</v>
      </c>
      <c r="D234">
        <v>0.81</v>
      </c>
      <c r="E234" t="s">
        <v>43</v>
      </c>
      <c r="F234" t="s">
        <v>1731</v>
      </c>
    </row>
    <row r="235" spans="1:6" x14ac:dyDescent="0.25">
      <c r="A235" t="s">
        <v>69</v>
      </c>
      <c r="B235" t="s">
        <v>1390</v>
      </c>
      <c r="C235" t="s">
        <v>1391</v>
      </c>
      <c r="D235">
        <v>1</v>
      </c>
      <c r="E235" t="s">
        <v>44</v>
      </c>
      <c r="F235" t="s">
        <v>1732</v>
      </c>
    </row>
    <row r="236" spans="1:6" x14ac:dyDescent="0.25">
      <c r="A236" t="s">
        <v>770</v>
      </c>
      <c r="B236" t="s">
        <v>1396</v>
      </c>
      <c r="C236" t="s">
        <v>1397</v>
      </c>
      <c r="D236">
        <v>58261.1</v>
      </c>
      <c r="E236" t="s">
        <v>781</v>
      </c>
      <c r="F236" t="s">
        <v>1731</v>
      </c>
    </row>
    <row r="237" spans="1:6" x14ac:dyDescent="0.25">
      <c r="A237" t="s">
        <v>770</v>
      </c>
      <c r="B237" t="s">
        <v>1399</v>
      </c>
      <c r="C237" t="s">
        <v>1400</v>
      </c>
      <c r="D237">
        <v>58261.1</v>
      </c>
      <c r="E237" t="s">
        <v>781</v>
      </c>
      <c r="F237" t="s">
        <v>1731</v>
      </c>
    </row>
    <row r="238" spans="1:6" x14ac:dyDescent="0.25">
      <c r="A238" t="s">
        <v>770</v>
      </c>
      <c r="B238" t="s">
        <v>1401</v>
      </c>
      <c r="C238" t="s">
        <v>1402</v>
      </c>
      <c r="D238">
        <v>58261.1</v>
      </c>
      <c r="E238" t="s">
        <v>781</v>
      </c>
      <c r="F238" t="s">
        <v>1731</v>
      </c>
    </row>
    <row r="239" spans="1:6" x14ac:dyDescent="0.25">
      <c r="A239" t="s">
        <v>101</v>
      </c>
      <c r="B239" t="s">
        <v>218</v>
      </c>
      <c r="C239" t="s">
        <v>219</v>
      </c>
      <c r="D239" t="e">
        <v>#N/A</v>
      </c>
      <c r="E239" t="s">
        <v>211</v>
      </c>
      <c r="F239" t="e">
        <v>#N/A</v>
      </c>
    </row>
    <row r="240" spans="1:6" x14ac:dyDescent="0.25">
      <c r="A240" t="s">
        <v>59</v>
      </c>
      <c r="B240" t="s">
        <v>1405</v>
      </c>
      <c r="C240" t="s">
        <v>1406</v>
      </c>
      <c r="D240" t="e">
        <v>#N/A</v>
      </c>
      <c r="E240" t="s">
        <v>892</v>
      </c>
      <c r="F240" t="e">
        <v>#N/A</v>
      </c>
    </row>
    <row r="241" spans="1:6" x14ac:dyDescent="0.25">
      <c r="A241" t="s">
        <v>770</v>
      </c>
      <c r="B241" t="s">
        <v>1407</v>
      </c>
      <c r="C241" t="s">
        <v>1407</v>
      </c>
      <c r="D241" t="e">
        <v>#N/A</v>
      </c>
      <c r="E241" t="s">
        <v>74</v>
      </c>
      <c r="F241" t="e">
        <v>#N/A</v>
      </c>
    </row>
    <row r="242" spans="1:6" x14ac:dyDescent="0.25">
      <c r="A242" t="s">
        <v>770</v>
      </c>
      <c r="B242" t="s">
        <v>1409</v>
      </c>
      <c r="C242" t="s">
        <v>1409</v>
      </c>
      <c r="D242" t="e">
        <v>#N/A</v>
      </c>
      <c r="E242" t="s">
        <v>102</v>
      </c>
      <c r="F242" t="e">
        <v>#N/A</v>
      </c>
    </row>
    <row r="243" spans="1:6" x14ac:dyDescent="0.25">
      <c r="A243" t="s">
        <v>770</v>
      </c>
      <c r="B243" t="s">
        <v>1411</v>
      </c>
      <c r="C243" t="s">
        <v>1411</v>
      </c>
      <c r="D243" t="e">
        <v>#N/A</v>
      </c>
      <c r="E243" t="s">
        <v>892</v>
      </c>
      <c r="F243" t="e">
        <v>#N/A</v>
      </c>
    </row>
    <row r="244" spans="1:6" x14ac:dyDescent="0.25">
      <c r="A244" t="s">
        <v>770</v>
      </c>
      <c r="B244" t="s">
        <v>1413</v>
      </c>
      <c r="C244" t="s">
        <v>1413</v>
      </c>
      <c r="D244" t="e">
        <v>#N/A</v>
      </c>
      <c r="E244" t="s">
        <v>117</v>
      </c>
      <c r="F244" t="e">
        <v>#N/A</v>
      </c>
    </row>
    <row r="245" spans="1:6" x14ac:dyDescent="0.25">
      <c r="A245" t="s">
        <v>770</v>
      </c>
      <c r="B245" t="s">
        <v>1415</v>
      </c>
      <c r="C245" t="s">
        <v>1415</v>
      </c>
      <c r="D245" t="e">
        <v>#N/A</v>
      </c>
      <c r="E245" t="s">
        <v>47</v>
      </c>
      <c r="F245" t="e">
        <v>#N/A</v>
      </c>
    </row>
    <row r="246" spans="1:6" x14ac:dyDescent="0.25">
      <c r="A246" t="s">
        <v>770</v>
      </c>
      <c r="B246" t="s">
        <v>1417</v>
      </c>
      <c r="C246" t="s">
        <v>1417</v>
      </c>
      <c r="D246" t="e">
        <v>#N/A</v>
      </c>
      <c r="E246" t="s">
        <v>211</v>
      </c>
      <c r="F246" t="e">
        <v>#N/A</v>
      </c>
    </row>
    <row r="247" spans="1:6" x14ac:dyDescent="0.25">
      <c r="A247" t="s">
        <v>770</v>
      </c>
      <c r="B247" t="s">
        <v>1419</v>
      </c>
      <c r="C247" t="s">
        <v>1419</v>
      </c>
      <c r="D247" t="e">
        <v>#N/A</v>
      </c>
      <c r="E247" t="s">
        <v>1420</v>
      </c>
      <c r="F247" t="e">
        <v>#N/A</v>
      </c>
    </row>
    <row r="248" spans="1:6" x14ac:dyDescent="0.25">
      <c r="A248" t="s">
        <v>770</v>
      </c>
      <c r="B248" t="s">
        <v>1422</v>
      </c>
      <c r="C248" t="s">
        <v>1422</v>
      </c>
      <c r="D248" t="e">
        <v>#N/A</v>
      </c>
      <c r="E248" t="s">
        <v>228</v>
      </c>
      <c r="F248" t="e">
        <v>#N/A</v>
      </c>
    </row>
    <row r="249" spans="1:6" x14ac:dyDescent="0.25">
      <c r="A249" t="s">
        <v>770</v>
      </c>
      <c r="B249" t="s">
        <v>1424</v>
      </c>
      <c r="C249" t="s">
        <v>1424</v>
      </c>
      <c r="D249" t="e">
        <v>#N/A</v>
      </c>
      <c r="E249" t="s">
        <v>53</v>
      </c>
      <c r="F249" t="e">
        <v>#N/A</v>
      </c>
    </row>
    <row r="250" spans="1:6" x14ac:dyDescent="0.25">
      <c r="A250" t="s">
        <v>770</v>
      </c>
      <c r="B250" t="s">
        <v>1426</v>
      </c>
      <c r="C250" t="s">
        <v>1426</v>
      </c>
      <c r="D250" t="e">
        <v>#N/A</v>
      </c>
      <c r="E250" t="s">
        <v>269</v>
      </c>
      <c r="F250" t="e">
        <v>#N/A</v>
      </c>
    </row>
    <row r="251" spans="1:6" x14ac:dyDescent="0.25">
      <c r="A251" t="s">
        <v>770</v>
      </c>
      <c r="B251" t="s">
        <v>1428</v>
      </c>
      <c r="C251" t="s">
        <v>1428</v>
      </c>
      <c r="D251" t="e">
        <v>#N/A</v>
      </c>
      <c r="E251" t="s">
        <v>52</v>
      </c>
      <c r="F251" t="e">
        <v>#N/A</v>
      </c>
    </row>
    <row r="252" spans="1:6" x14ac:dyDescent="0.25">
      <c r="A252" t="s">
        <v>770</v>
      </c>
      <c r="B252" t="s">
        <v>1430</v>
      </c>
      <c r="C252" t="s">
        <v>1430</v>
      </c>
      <c r="D252" t="e">
        <v>#N/A</v>
      </c>
      <c r="E252" t="s">
        <v>332</v>
      </c>
      <c r="F252" t="e">
        <v>#N/A</v>
      </c>
    </row>
    <row r="253" spans="1:6" x14ac:dyDescent="0.25">
      <c r="A253" t="s">
        <v>770</v>
      </c>
      <c r="B253" t="s">
        <v>1432</v>
      </c>
      <c r="C253" t="s">
        <v>1432</v>
      </c>
      <c r="D253" t="e">
        <v>#N/A</v>
      </c>
      <c r="E253" t="s">
        <v>37</v>
      </c>
      <c r="F253" t="e">
        <v>#N/A</v>
      </c>
    </row>
    <row r="254" spans="1:6" x14ac:dyDescent="0.25">
      <c r="A254" t="s">
        <v>770</v>
      </c>
      <c r="B254" t="s">
        <v>1434</v>
      </c>
      <c r="C254" t="s">
        <v>1434</v>
      </c>
      <c r="D254" t="e">
        <v>#N/A</v>
      </c>
      <c r="E254" t="s">
        <v>382</v>
      </c>
      <c r="F254" t="e">
        <v>#N/A</v>
      </c>
    </row>
    <row r="255" spans="1:6" x14ac:dyDescent="0.25">
      <c r="A255" t="s">
        <v>770</v>
      </c>
      <c r="B255" t="s">
        <v>1436</v>
      </c>
      <c r="C255" t="s">
        <v>1436</v>
      </c>
      <c r="D255" t="e">
        <v>#N/A</v>
      </c>
      <c r="E255" t="s">
        <v>436</v>
      </c>
      <c r="F255" t="e">
        <v>#N/A</v>
      </c>
    </row>
    <row r="256" spans="1:6" x14ac:dyDescent="0.25">
      <c r="A256" t="s">
        <v>770</v>
      </c>
      <c r="B256" t="s">
        <v>1438</v>
      </c>
      <c r="C256" t="s">
        <v>1438</v>
      </c>
      <c r="D256" t="e">
        <v>#N/A</v>
      </c>
      <c r="E256" t="s">
        <v>451</v>
      </c>
      <c r="F256" t="e">
        <v>#N/A</v>
      </c>
    </row>
    <row r="257" spans="1:6" x14ac:dyDescent="0.25">
      <c r="A257" t="s">
        <v>770</v>
      </c>
      <c r="B257" t="s">
        <v>1440</v>
      </c>
      <c r="C257" t="s">
        <v>1440</v>
      </c>
      <c r="D257" t="e">
        <v>#N/A</v>
      </c>
      <c r="E257" t="s">
        <v>475</v>
      </c>
      <c r="F257" t="e">
        <v>#N/A</v>
      </c>
    </row>
    <row r="258" spans="1:6" x14ac:dyDescent="0.25">
      <c r="A258" t="s">
        <v>770</v>
      </c>
      <c r="B258" t="s">
        <v>1442</v>
      </c>
      <c r="C258" t="s">
        <v>1442</v>
      </c>
      <c r="D258" t="e">
        <v>#N/A</v>
      </c>
      <c r="E258" t="s">
        <v>49</v>
      </c>
      <c r="F258" t="e">
        <v>#N/A</v>
      </c>
    </row>
    <row r="259" spans="1:6" x14ac:dyDescent="0.25">
      <c r="A259" t="s">
        <v>770</v>
      </c>
      <c r="B259" t="s">
        <v>1444</v>
      </c>
      <c r="C259" t="s">
        <v>1444</v>
      </c>
      <c r="D259" t="e">
        <v>#N/A</v>
      </c>
      <c r="E259" t="s">
        <v>42</v>
      </c>
      <c r="F259" t="e">
        <v>#N/A</v>
      </c>
    </row>
    <row r="260" spans="1:6" x14ac:dyDescent="0.25">
      <c r="A260" t="s">
        <v>770</v>
      </c>
      <c r="B260" t="s">
        <v>1446</v>
      </c>
      <c r="C260" t="s">
        <v>1446</v>
      </c>
      <c r="D260" t="e">
        <v>#N/A</v>
      </c>
      <c r="E260" t="s">
        <v>532</v>
      </c>
      <c r="F260" t="e">
        <v>#N/A</v>
      </c>
    </row>
    <row r="261" spans="1:6" x14ac:dyDescent="0.25">
      <c r="A261" t="s">
        <v>770</v>
      </c>
      <c r="B261" t="s">
        <v>1448</v>
      </c>
      <c r="C261" t="s">
        <v>1448</v>
      </c>
      <c r="D261" t="e">
        <v>#N/A</v>
      </c>
      <c r="E261" t="s">
        <v>55</v>
      </c>
      <c r="F261" t="e">
        <v>#N/A</v>
      </c>
    </row>
    <row r="262" spans="1:6" x14ac:dyDescent="0.25">
      <c r="A262" t="s">
        <v>770</v>
      </c>
      <c r="B262" t="s">
        <v>1450</v>
      </c>
      <c r="C262" t="s">
        <v>1450</v>
      </c>
      <c r="D262" t="e">
        <v>#N/A</v>
      </c>
      <c r="E262" t="s">
        <v>570</v>
      </c>
      <c r="F262" t="e">
        <v>#N/A</v>
      </c>
    </row>
    <row r="263" spans="1:6" x14ac:dyDescent="0.25">
      <c r="A263" t="s">
        <v>770</v>
      </c>
      <c r="B263" t="s">
        <v>1452</v>
      </c>
      <c r="C263" t="s">
        <v>1452</v>
      </c>
      <c r="D263" t="e">
        <v>#N/A</v>
      </c>
      <c r="E263" t="s">
        <v>43</v>
      </c>
      <c r="F263" t="e">
        <v>#N/A</v>
      </c>
    </row>
    <row r="264" spans="1:6" x14ac:dyDescent="0.25">
      <c r="A264" t="s">
        <v>770</v>
      </c>
      <c r="B264" t="s">
        <v>1454</v>
      </c>
      <c r="C264" t="s">
        <v>1454</v>
      </c>
      <c r="D264" t="e">
        <v>#N/A</v>
      </c>
      <c r="E264" t="s">
        <v>48</v>
      </c>
      <c r="F264" t="e">
        <v>#N/A</v>
      </c>
    </row>
    <row r="265" spans="1:6" x14ac:dyDescent="0.25">
      <c r="A265" t="s">
        <v>770</v>
      </c>
      <c r="B265" t="s">
        <v>1456</v>
      </c>
      <c r="C265" t="s">
        <v>1456</v>
      </c>
      <c r="D265" t="e">
        <v>#N/A</v>
      </c>
      <c r="E265" t="s">
        <v>732</v>
      </c>
      <c r="F265" t="e">
        <v>#N/A</v>
      </c>
    </row>
    <row r="266" spans="1:6" x14ac:dyDescent="0.25">
      <c r="A266" t="s">
        <v>770</v>
      </c>
      <c r="B266" t="s">
        <v>1458</v>
      </c>
      <c r="C266" t="s">
        <v>1458</v>
      </c>
      <c r="D266" t="e">
        <v>#N/A</v>
      </c>
      <c r="E266" t="s">
        <v>46</v>
      </c>
      <c r="F266" t="e">
        <v>#N/A</v>
      </c>
    </row>
    <row r="267" spans="1:6" x14ac:dyDescent="0.25">
      <c r="A267" t="s">
        <v>770</v>
      </c>
      <c r="B267" t="s">
        <v>1460</v>
      </c>
      <c r="C267" t="s">
        <v>1460</v>
      </c>
      <c r="D267" t="e">
        <v>#N/A</v>
      </c>
      <c r="E267" t="s">
        <v>750</v>
      </c>
      <c r="F267" t="e">
        <v>#N/A</v>
      </c>
    </row>
    <row r="268" spans="1:6" x14ac:dyDescent="0.25">
      <c r="A268" t="s">
        <v>770</v>
      </c>
      <c r="B268" t="s">
        <v>1462</v>
      </c>
      <c r="C268" t="s">
        <v>1462</v>
      </c>
      <c r="D268" t="e">
        <v>#N/A</v>
      </c>
      <c r="E268" t="s">
        <v>74</v>
      </c>
      <c r="F268" t="e">
        <v>#N/A</v>
      </c>
    </row>
    <row r="269" spans="1:6" x14ac:dyDescent="0.25">
      <c r="A269" t="s">
        <v>770</v>
      </c>
      <c r="B269" t="s">
        <v>1464</v>
      </c>
      <c r="C269" t="s">
        <v>1464</v>
      </c>
      <c r="D269" t="e">
        <v>#N/A</v>
      </c>
      <c r="E269" t="s">
        <v>102</v>
      </c>
      <c r="F269" t="e">
        <v>#N/A</v>
      </c>
    </row>
    <row r="270" spans="1:6" x14ac:dyDescent="0.25">
      <c r="A270" t="s">
        <v>770</v>
      </c>
      <c r="B270" t="s">
        <v>1465</v>
      </c>
      <c r="C270" t="s">
        <v>1465</v>
      </c>
      <c r="D270" t="e">
        <v>#N/A</v>
      </c>
      <c r="E270" t="s">
        <v>892</v>
      </c>
      <c r="F270" t="e">
        <v>#N/A</v>
      </c>
    </row>
    <row r="271" spans="1:6" x14ac:dyDescent="0.25">
      <c r="A271" t="s">
        <v>770</v>
      </c>
      <c r="B271" t="s">
        <v>1466</v>
      </c>
      <c r="C271" t="s">
        <v>1466</v>
      </c>
      <c r="D271" t="e">
        <v>#N/A</v>
      </c>
      <c r="E271" t="s">
        <v>117</v>
      </c>
      <c r="F271" t="e">
        <v>#N/A</v>
      </c>
    </row>
    <row r="272" spans="1:6" x14ac:dyDescent="0.25">
      <c r="A272" t="s">
        <v>770</v>
      </c>
      <c r="B272" t="s">
        <v>1467</v>
      </c>
      <c r="C272" t="s">
        <v>1467</v>
      </c>
      <c r="D272" t="e">
        <v>#N/A</v>
      </c>
      <c r="E272" t="s">
        <v>47</v>
      </c>
      <c r="F272" t="e">
        <v>#N/A</v>
      </c>
    </row>
    <row r="273" spans="1:6" x14ac:dyDescent="0.25">
      <c r="A273" t="s">
        <v>770</v>
      </c>
      <c r="B273" t="s">
        <v>1468</v>
      </c>
      <c r="C273" t="s">
        <v>1468</v>
      </c>
      <c r="D273" t="e">
        <v>#N/A</v>
      </c>
      <c r="E273" t="s">
        <v>211</v>
      </c>
      <c r="F273" t="e">
        <v>#N/A</v>
      </c>
    </row>
    <row r="274" spans="1:6" x14ac:dyDescent="0.25">
      <c r="A274" t="s">
        <v>770</v>
      </c>
      <c r="B274" t="s">
        <v>1469</v>
      </c>
      <c r="C274" t="s">
        <v>1469</v>
      </c>
      <c r="D274" t="e">
        <v>#N/A</v>
      </c>
      <c r="E274" t="s">
        <v>1420</v>
      </c>
      <c r="F274" t="e">
        <v>#N/A</v>
      </c>
    </row>
    <row r="275" spans="1:6" x14ac:dyDescent="0.25">
      <c r="A275" t="s">
        <v>770</v>
      </c>
      <c r="B275" t="s">
        <v>1470</v>
      </c>
      <c r="C275" t="s">
        <v>1470</v>
      </c>
      <c r="D275" t="e">
        <v>#N/A</v>
      </c>
      <c r="E275" t="s">
        <v>228</v>
      </c>
      <c r="F275" t="e">
        <v>#N/A</v>
      </c>
    </row>
    <row r="276" spans="1:6" x14ac:dyDescent="0.25">
      <c r="A276" t="s">
        <v>770</v>
      </c>
      <c r="B276" t="s">
        <v>1471</v>
      </c>
      <c r="C276" t="s">
        <v>1471</v>
      </c>
      <c r="D276" t="e">
        <v>#N/A</v>
      </c>
      <c r="E276" t="s">
        <v>53</v>
      </c>
      <c r="F276" t="e">
        <v>#N/A</v>
      </c>
    </row>
    <row r="277" spans="1:6" x14ac:dyDescent="0.25">
      <c r="A277" t="s">
        <v>770</v>
      </c>
      <c r="B277" t="s">
        <v>1472</v>
      </c>
      <c r="C277" t="s">
        <v>1472</v>
      </c>
      <c r="D277" t="e">
        <v>#N/A</v>
      </c>
      <c r="E277" t="s">
        <v>269</v>
      </c>
      <c r="F277" t="e">
        <v>#N/A</v>
      </c>
    </row>
    <row r="278" spans="1:6" x14ac:dyDescent="0.25">
      <c r="A278" t="s">
        <v>770</v>
      </c>
      <c r="B278" t="s">
        <v>1473</v>
      </c>
      <c r="C278" t="s">
        <v>1473</v>
      </c>
      <c r="D278" t="e">
        <v>#N/A</v>
      </c>
      <c r="E278" t="s">
        <v>52</v>
      </c>
      <c r="F278" t="e">
        <v>#N/A</v>
      </c>
    </row>
    <row r="279" spans="1:6" x14ac:dyDescent="0.25">
      <c r="A279" t="s">
        <v>770</v>
      </c>
      <c r="B279" t="s">
        <v>1474</v>
      </c>
      <c r="C279" t="s">
        <v>1474</v>
      </c>
      <c r="D279" t="e">
        <v>#N/A</v>
      </c>
      <c r="E279" t="s">
        <v>332</v>
      </c>
      <c r="F279" t="e">
        <v>#N/A</v>
      </c>
    </row>
    <row r="280" spans="1:6" x14ac:dyDescent="0.25">
      <c r="A280" t="s">
        <v>770</v>
      </c>
      <c r="B280" t="s">
        <v>1475</v>
      </c>
      <c r="C280" t="s">
        <v>1475</v>
      </c>
      <c r="D280" t="e">
        <v>#N/A</v>
      </c>
      <c r="E280" t="s">
        <v>37</v>
      </c>
      <c r="F280" t="e">
        <v>#N/A</v>
      </c>
    </row>
    <row r="281" spans="1:6" x14ac:dyDescent="0.25">
      <c r="A281" t="s">
        <v>770</v>
      </c>
      <c r="B281" t="s">
        <v>1476</v>
      </c>
      <c r="C281" t="s">
        <v>1476</v>
      </c>
      <c r="D281" t="e">
        <v>#N/A</v>
      </c>
      <c r="E281" t="s">
        <v>382</v>
      </c>
      <c r="F281" t="e">
        <v>#N/A</v>
      </c>
    </row>
    <row r="282" spans="1:6" x14ac:dyDescent="0.25">
      <c r="A282" t="s">
        <v>770</v>
      </c>
      <c r="B282" t="s">
        <v>1477</v>
      </c>
      <c r="C282" t="s">
        <v>1477</v>
      </c>
      <c r="D282" t="e">
        <v>#N/A</v>
      </c>
      <c r="E282" t="s">
        <v>436</v>
      </c>
      <c r="F282" t="e">
        <v>#N/A</v>
      </c>
    </row>
    <row r="283" spans="1:6" x14ac:dyDescent="0.25">
      <c r="A283" t="s">
        <v>770</v>
      </c>
      <c r="B283" t="s">
        <v>1478</v>
      </c>
      <c r="C283" t="s">
        <v>1478</v>
      </c>
      <c r="D283" t="e">
        <v>#N/A</v>
      </c>
      <c r="E283" t="s">
        <v>451</v>
      </c>
      <c r="F283" t="e">
        <v>#N/A</v>
      </c>
    </row>
    <row r="284" spans="1:6" x14ac:dyDescent="0.25">
      <c r="A284" t="s">
        <v>770</v>
      </c>
      <c r="B284" t="s">
        <v>1479</v>
      </c>
      <c r="C284" t="s">
        <v>1479</v>
      </c>
      <c r="D284" t="e">
        <v>#N/A</v>
      </c>
      <c r="E284" t="s">
        <v>475</v>
      </c>
      <c r="F284" t="e">
        <v>#N/A</v>
      </c>
    </row>
    <row r="285" spans="1:6" x14ac:dyDescent="0.25">
      <c r="A285" t="s">
        <v>770</v>
      </c>
      <c r="B285" t="s">
        <v>1480</v>
      </c>
      <c r="C285" t="s">
        <v>1480</v>
      </c>
      <c r="D285" t="e">
        <v>#N/A</v>
      </c>
      <c r="E285" t="s">
        <v>49</v>
      </c>
      <c r="F285" t="e">
        <v>#N/A</v>
      </c>
    </row>
    <row r="286" spans="1:6" x14ac:dyDescent="0.25">
      <c r="A286" t="s">
        <v>770</v>
      </c>
      <c r="B286" t="s">
        <v>1481</v>
      </c>
      <c r="C286" t="s">
        <v>1481</v>
      </c>
      <c r="D286" t="e">
        <v>#N/A</v>
      </c>
      <c r="E286" t="s">
        <v>42</v>
      </c>
      <c r="F286" t="e">
        <v>#N/A</v>
      </c>
    </row>
    <row r="287" spans="1:6" x14ac:dyDescent="0.25">
      <c r="A287" t="s">
        <v>770</v>
      </c>
      <c r="B287" t="s">
        <v>1482</v>
      </c>
      <c r="C287" t="s">
        <v>1482</v>
      </c>
      <c r="D287" t="e">
        <v>#N/A</v>
      </c>
      <c r="E287" t="s">
        <v>532</v>
      </c>
      <c r="F287" t="e">
        <v>#N/A</v>
      </c>
    </row>
    <row r="288" spans="1:6" x14ac:dyDescent="0.25">
      <c r="A288" t="s">
        <v>770</v>
      </c>
      <c r="B288" t="s">
        <v>1483</v>
      </c>
      <c r="C288" t="s">
        <v>1483</v>
      </c>
      <c r="D288" t="e">
        <v>#N/A</v>
      </c>
      <c r="E288" t="s">
        <v>55</v>
      </c>
      <c r="F288" t="e">
        <v>#N/A</v>
      </c>
    </row>
    <row r="289" spans="1:6" x14ac:dyDescent="0.25">
      <c r="A289" t="s">
        <v>770</v>
      </c>
      <c r="B289" t="s">
        <v>1484</v>
      </c>
      <c r="C289" t="s">
        <v>1484</v>
      </c>
      <c r="D289" t="e">
        <v>#N/A</v>
      </c>
      <c r="E289" t="s">
        <v>570</v>
      </c>
      <c r="F289" t="e">
        <v>#N/A</v>
      </c>
    </row>
    <row r="290" spans="1:6" x14ac:dyDescent="0.25">
      <c r="A290" t="s">
        <v>770</v>
      </c>
      <c r="B290" t="s">
        <v>1485</v>
      </c>
      <c r="C290" t="s">
        <v>1485</v>
      </c>
      <c r="D290" t="e">
        <v>#N/A</v>
      </c>
      <c r="E290" t="s">
        <v>43</v>
      </c>
      <c r="F290" t="e">
        <v>#N/A</v>
      </c>
    </row>
    <row r="291" spans="1:6" x14ac:dyDescent="0.25">
      <c r="A291" t="s">
        <v>770</v>
      </c>
      <c r="B291" t="s">
        <v>1486</v>
      </c>
      <c r="C291" t="s">
        <v>1486</v>
      </c>
      <c r="D291" t="e">
        <v>#N/A</v>
      </c>
      <c r="E291" t="s">
        <v>48</v>
      </c>
      <c r="F291" t="e">
        <v>#N/A</v>
      </c>
    </row>
    <row r="292" spans="1:6" x14ac:dyDescent="0.25">
      <c r="A292" t="s">
        <v>770</v>
      </c>
      <c r="B292" t="s">
        <v>1487</v>
      </c>
      <c r="C292" t="s">
        <v>1487</v>
      </c>
      <c r="D292" t="e">
        <v>#N/A</v>
      </c>
      <c r="E292" t="s">
        <v>732</v>
      </c>
      <c r="F292" t="e">
        <v>#N/A</v>
      </c>
    </row>
    <row r="293" spans="1:6" x14ac:dyDescent="0.25">
      <c r="A293" t="s">
        <v>770</v>
      </c>
      <c r="B293" t="s">
        <v>1488</v>
      </c>
      <c r="C293" t="s">
        <v>1488</v>
      </c>
      <c r="D293" t="e">
        <v>#N/A</v>
      </c>
      <c r="E293" t="s">
        <v>46</v>
      </c>
      <c r="F293" t="e">
        <v>#N/A</v>
      </c>
    </row>
    <row r="294" spans="1:6" x14ac:dyDescent="0.25">
      <c r="A294" t="s">
        <v>770</v>
      </c>
      <c r="B294" t="s">
        <v>1489</v>
      </c>
      <c r="C294" t="s">
        <v>1489</v>
      </c>
      <c r="D294" t="e">
        <v>#N/A</v>
      </c>
      <c r="E294" t="s">
        <v>750</v>
      </c>
      <c r="F294" t="e">
        <v>#N/A</v>
      </c>
    </row>
    <row r="295" spans="1:6" x14ac:dyDescent="0.25">
      <c r="A295" t="s">
        <v>770</v>
      </c>
      <c r="B295" t="s">
        <v>1490</v>
      </c>
      <c r="C295" t="s">
        <v>1490</v>
      </c>
      <c r="D295" t="e">
        <v>#N/A</v>
      </c>
      <c r="E295" t="s">
        <v>74</v>
      </c>
      <c r="F295" t="e">
        <v>#N/A</v>
      </c>
    </row>
    <row r="296" spans="1:6" x14ac:dyDescent="0.25">
      <c r="A296" t="s">
        <v>770</v>
      </c>
      <c r="B296" t="s">
        <v>1491</v>
      </c>
      <c r="C296" t="s">
        <v>1491</v>
      </c>
      <c r="D296" t="e">
        <v>#N/A</v>
      </c>
      <c r="E296" t="s">
        <v>102</v>
      </c>
      <c r="F296" t="e">
        <v>#N/A</v>
      </c>
    </row>
    <row r="297" spans="1:6" x14ac:dyDescent="0.25">
      <c r="A297" t="s">
        <v>770</v>
      </c>
      <c r="B297" t="s">
        <v>1492</v>
      </c>
      <c r="C297" t="s">
        <v>1492</v>
      </c>
      <c r="D297" t="e">
        <v>#N/A</v>
      </c>
      <c r="E297" t="s">
        <v>892</v>
      </c>
      <c r="F297" t="e">
        <v>#N/A</v>
      </c>
    </row>
    <row r="298" spans="1:6" x14ac:dyDescent="0.25">
      <c r="A298" t="s">
        <v>770</v>
      </c>
      <c r="B298" t="s">
        <v>1493</v>
      </c>
      <c r="C298" t="s">
        <v>1493</v>
      </c>
      <c r="D298" t="e">
        <v>#N/A</v>
      </c>
      <c r="E298" t="s">
        <v>117</v>
      </c>
      <c r="F298" t="e">
        <v>#N/A</v>
      </c>
    </row>
    <row r="299" spans="1:6" x14ac:dyDescent="0.25">
      <c r="A299" t="s">
        <v>770</v>
      </c>
      <c r="B299" t="s">
        <v>1494</v>
      </c>
      <c r="C299" t="s">
        <v>1494</v>
      </c>
      <c r="D299" t="e">
        <v>#N/A</v>
      </c>
      <c r="E299" t="s">
        <v>47</v>
      </c>
      <c r="F299" t="e">
        <v>#N/A</v>
      </c>
    </row>
    <row r="300" spans="1:6" x14ac:dyDescent="0.25">
      <c r="A300" t="s">
        <v>770</v>
      </c>
      <c r="B300" t="s">
        <v>1495</v>
      </c>
      <c r="C300" t="s">
        <v>1495</v>
      </c>
      <c r="D300" t="e">
        <v>#N/A</v>
      </c>
      <c r="E300" t="s">
        <v>211</v>
      </c>
      <c r="F300" t="e">
        <v>#N/A</v>
      </c>
    </row>
    <row r="301" spans="1:6" x14ac:dyDescent="0.25">
      <c r="A301" t="s">
        <v>770</v>
      </c>
      <c r="B301" t="s">
        <v>1496</v>
      </c>
      <c r="C301" t="s">
        <v>1496</v>
      </c>
      <c r="D301" t="e">
        <v>#N/A</v>
      </c>
      <c r="E301" t="s">
        <v>1420</v>
      </c>
      <c r="F301" t="e">
        <v>#N/A</v>
      </c>
    </row>
    <row r="302" spans="1:6" x14ac:dyDescent="0.25">
      <c r="A302" t="s">
        <v>770</v>
      </c>
      <c r="B302" t="s">
        <v>1497</v>
      </c>
      <c r="C302" t="s">
        <v>1497</v>
      </c>
      <c r="D302" t="e">
        <v>#N/A</v>
      </c>
      <c r="E302" t="s">
        <v>228</v>
      </c>
      <c r="F302" t="e">
        <v>#N/A</v>
      </c>
    </row>
    <row r="303" spans="1:6" x14ac:dyDescent="0.25">
      <c r="A303" t="s">
        <v>770</v>
      </c>
      <c r="B303" t="s">
        <v>1498</v>
      </c>
      <c r="C303" t="s">
        <v>1498</v>
      </c>
      <c r="D303" t="e">
        <v>#N/A</v>
      </c>
      <c r="E303" t="s">
        <v>53</v>
      </c>
      <c r="F303" t="e">
        <v>#N/A</v>
      </c>
    </row>
    <row r="304" spans="1:6" x14ac:dyDescent="0.25">
      <c r="A304" t="s">
        <v>770</v>
      </c>
      <c r="B304" t="s">
        <v>1499</v>
      </c>
      <c r="C304" t="s">
        <v>1499</v>
      </c>
      <c r="D304" t="e">
        <v>#N/A</v>
      </c>
      <c r="E304" t="s">
        <v>269</v>
      </c>
      <c r="F304" t="e">
        <v>#N/A</v>
      </c>
    </row>
    <row r="305" spans="1:6" x14ac:dyDescent="0.25">
      <c r="A305" t="s">
        <v>770</v>
      </c>
      <c r="B305" t="s">
        <v>1500</v>
      </c>
      <c r="C305" t="s">
        <v>1500</v>
      </c>
      <c r="D305" t="e">
        <v>#N/A</v>
      </c>
      <c r="E305" t="s">
        <v>52</v>
      </c>
      <c r="F305" t="e">
        <v>#N/A</v>
      </c>
    </row>
    <row r="306" spans="1:6" x14ac:dyDescent="0.25">
      <c r="A306" t="s">
        <v>770</v>
      </c>
      <c r="B306" t="s">
        <v>1501</v>
      </c>
      <c r="C306" t="s">
        <v>1501</v>
      </c>
      <c r="D306" t="e">
        <v>#N/A</v>
      </c>
      <c r="E306" t="s">
        <v>332</v>
      </c>
      <c r="F306" t="e">
        <v>#N/A</v>
      </c>
    </row>
    <row r="307" spans="1:6" x14ac:dyDescent="0.25">
      <c r="A307" t="s">
        <v>770</v>
      </c>
      <c r="B307" t="s">
        <v>1502</v>
      </c>
      <c r="C307" t="s">
        <v>1502</v>
      </c>
      <c r="D307" t="e">
        <v>#N/A</v>
      </c>
      <c r="E307" t="s">
        <v>37</v>
      </c>
      <c r="F307" t="e">
        <v>#N/A</v>
      </c>
    </row>
    <row r="308" spans="1:6" x14ac:dyDescent="0.25">
      <c r="A308" t="s">
        <v>770</v>
      </c>
      <c r="B308" t="s">
        <v>1503</v>
      </c>
      <c r="C308" t="s">
        <v>1503</v>
      </c>
      <c r="D308" t="e">
        <v>#N/A</v>
      </c>
      <c r="E308" t="s">
        <v>382</v>
      </c>
      <c r="F308" t="e">
        <v>#N/A</v>
      </c>
    </row>
    <row r="309" spans="1:6" x14ac:dyDescent="0.25">
      <c r="A309" t="s">
        <v>770</v>
      </c>
      <c r="B309" t="s">
        <v>1504</v>
      </c>
      <c r="C309" t="s">
        <v>1504</v>
      </c>
      <c r="D309" t="e">
        <v>#N/A</v>
      </c>
      <c r="E309" t="s">
        <v>436</v>
      </c>
      <c r="F309" t="e">
        <v>#N/A</v>
      </c>
    </row>
    <row r="310" spans="1:6" x14ac:dyDescent="0.25">
      <c r="A310" t="s">
        <v>770</v>
      </c>
      <c r="B310" t="s">
        <v>1505</v>
      </c>
      <c r="C310" t="s">
        <v>1505</v>
      </c>
      <c r="D310" t="e">
        <v>#N/A</v>
      </c>
      <c r="E310" t="s">
        <v>451</v>
      </c>
      <c r="F310" t="e">
        <v>#N/A</v>
      </c>
    </row>
    <row r="311" spans="1:6" x14ac:dyDescent="0.25">
      <c r="A311" t="s">
        <v>770</v>
      </c>
      <c r="B311" t="s">
        <v>1506</v>
      </c>
      <c r="C311" t="s">
        <v>1506</v>
      </c>
      <c r="D311" t="e">
        <v>#N/A</v>
      </c>
      <c r="E311" t="s">
        <v>475</v>
      </c>
      <c r="F311" t="e">
        <v>#N/A</v>
      </c>
    </row>
    <row r="312" spans="1:6" x14ac:dyDescent="0.25">
      <c r="A312" t="s">
        <v>770</v>
      </c>
      <c r="B312" t="s">
        <v>1507</v>
      </c>
      <c r="C312" t="s">
        <v>1507</v>
      </c>
      <c r="D312" t="e">
        <v>#N/A</v>
      </c>
      <c r="E312" t="s">
        <v>49</v>
      </c>
      <c r="F312" t="e">
        <v>#N/A</v>
      </c>
    </row>
    <row r="313" spans="1:6" x14ac:dyDescent="0.25">
      <c r="A313" t="s">
        <v>770</v>
      </c>
      <c r="B313" t="s">
        <v>1508</v>
      </c>
      <c r="C313" t="s">
        <v>1508</v>
      </c>
      <c r="D313" t="e">
        <v>#N/A</v>
      </c>
      <c r="E313" t="s">
        <v>42</v>
      </c>
      <c r="F313" t="e">
        <v>#N/A</v>
      </c>
    </row>
    <row r="314" spans="1:6" x14ac:dyDescent="0.25">
      <c r="A314" t="s">
        <v>770</v>
      </c>
      <c r="B314" t="s">
        <v>1509</v>
      </c>
      <c r="C314" t="s">
        <v>1509</v>
      </c>
      <c r="D314" t="e">
        <v>#N/A</v>
      </c>
      <c r="E314" t="s">
        <v>532</v>
      </c>
      <c r="F314" t="e">
        <v>#N/A</v>
      </c>
    </row>
    <row r="315" spans="1:6" x14ac:dyDescent="0.25">
      <c r="A315" t="s">
        <v>770</v>
      </c>
      <c r="B315" t="s">
        <v>1510</v>
      </c>
      <c r="C315" t="s">
        <v>1510</v>
      </c>
      <c r="D315" t="e">
        <v>#N/A</v>
      </c>
      <c r="E315" t="s">
        <v>55</v>
      </c>
      <c r="F315" t="e">
        <v>#N/A</v>
      </c>
    </row>
    <row r="316" spans="1:6" x14ac:dyDescent="0.25">
      <c r="A316" t="s">
        <v>770</v>
      </c>
      <c r="B316" t="s">
        <v>1511</v>
      </c>
      <c r="C316" t="s">
        <v>1511</v>
      </c>
      <c r="D316" t="e">
        <v>#N/A</v>
      </c>
      <c r="E316" t="s">
        <v>570</v>
      </c>
      <c r="F316" t="e">
        <v>#N/A</v>
      </c>
    </row>
    <row r="317" spans="1:6" x14ac:dyDescent="0.25">
      <c r="A317" t="s">
        <v>770</v>
      </c>
      <c r="B317" t="s">
        <v>1512</v>
      </c>
      <c r="C317" t="s">
        <v>1512</v>
      </c>
      <c r="D317" t="e">
        <v>#N/A</v>
      </c>
      <c r="E317" t="s">
        <v>43</v>
      </c>
      <c r="F317" t="e">
        <v>#N/A</v>
      </c>
    </row>
    <row r="318" spans="1:6" x14ac:dyDescent="0.25">
      <c r="A318" t="s">
        <v>770</v>
      </c>
      <c r="B318" t="s">
        <v>1513</v>
      </c>
      <c r="C318" t="s">
        <v>1513</v>
      </c>
      <c r="D318" t="e">
        <v>#N/A</v>
      </c>
      <c r="E318" t="s">
        <v>48</v>
      </c>
      <c r="F318" t="e">
        <v>#N/A</v>
      </c>
    </row>
    <row r="319" spans="1:6" x14ac:dyDescent="0.25">
      <c r="A319" t="s">
        <v>770</v>
      </c>
      <c r="B319" t="s">
        <v>1514</v>
      </c>
      <c r="C319" t="s">
        <v>1514</v>
      </c>
      <c r="D319" t="e">
        <v>#N/A</v>
      </c>
      <c r="E319" t="s">
        <v>732</v>
      </c>
      <c r="F319" t="e">
        <v>#N/A</v>
      </c>
    </row>
    <row r="320" spans="1:6" x14ac:dyDescent="0.25">
      <c r="A320" t="s">
        <v>770</v>
      </c>
      <c r="B320" t="s">
        <v>1515</v>
      </c>
      <c r="C320" t="s">
        <v>1515</v>
      </c>
      <c r="D320" t="e">
        <v>#N/A</v>
      </c>
      <c r="E320" t="s">
        <v>46</v>
      </c>
      <c r="F320" t="e">
        <v>#N/A</v>
      </c>
    </row>
    <row r="321" spans="1:6" x14ac:dyDescent="0.25">
      <c r="A321" t="s">
        <v>770</v>
      </c>
      <c r="B321" t="s">
        <v>1516</v>
      </c>
      <c r="C321" t="s">
        <v>1516</v>
      </c>
      <c r="D321" t="e">
        <v>#N/A</v>
      </c>
      <c r="E321" t="s">
        <v>750</v>
      </c>
      <c r="F321" t="e">
        <v>#N/A</v>
      </c>
    </row>
    <row r="322" spans="1:6" x14ac:dyDescent="0.25">
      <c r="A322" t="s">
        <v>770</v>
      </c>
      <c r="B322" t="s">
        <v>1517</v>
      </c>
      <c r="C322" t="s">
        <v>1517</v>
      </c>
      <c r="D322" t="e">
        <v>#N/A</v>
      </c>
      <c r="E322" t="s">
        <v>74</v>
      </c>
      <c r="F322" t="e">
        <v>#N/A</v>
      </c>
    </row>
    <row r="323" spans="1:6" x14ac:dyDescent="0.25">
      <c r="A323" t="s">
        <v>770</v>
      </c>
      <c r="B323" t="s">
        <v>1518</v>
      </c>
      <c r="C323" t="s">
        <v>1518</v>
      </c>
      <c r="D323" t="e">
        <v>#N/A</v>
      </c>
      <c r="E323" t="s">
        <v>102</v>
      </c>
      <c r="F323" t="e">
        <v>#N/A</v>
      </c>
    </row>
    <row r="324" spans="1:6" x14ac:dyDescent="0.25">
      <c r="A324" t="s">
        <v>770</v>
      </c>
      <c r="B324" t="s">
        <v>1519</v>
      </c>
      <c r="C324" t="s">
        <v>1519</v>
      </c>
      <c r="D324" t="e">
        <v>#N/A</v>
      </c>
      <c r="E324" t="s">
        <v>892</v>
      </c>
      <c r="F324" t="e">
        <v>#N/A</v>
      </c>
    </row>
    <row r="325" spans="1:6" x14ac:dyDescent="0.25">
      <c r="A325" t="s">
        <v>770</v>
      </c>
      <c r="B325" t="s">
        <v>1520</v>
      </c>
      <c r="C325" t="s">
        <v>1520</v>
      </c>
      <c r="D325" t="e">
        <v>#N/A</v>
      </c>
      <c r="E325" t="s">
        <v>117</v>
      </c>
      <c r="F325" t="e">
        <v>#N/A</v>
      </c>
    </row>
    <row r="326" spans="1:6" x14ac:dyDescent="0.25">
      <c r="A326" t="s">
        <v>770</v>
      </c>
      <c r="B326" t="s">
        <v>1521</v>
      </c>
      <c r="C326" t="s">
        <v>1521</v>
      </c>
      <c r="D326" t="e">
        <v>#N/A</v>
      </c>
      <c r="E326" t="s">
        <v>47</v>
      </c>
      <c r="F326" t="e">
        <v>#N/A</v>
      </c>
    </row>
    <row r="327" spans="1:6" x14ac:dyDescent="0.25">
      <c r="A327" t="s">
        <v>770</v>
      </c>
      <c r="B327" t="s">
        <v>1522</v>
      </c>
      <c r="C327" t="s">
        <v>1522</v>
      </c>
      <c r="D327" t="e">
        <v>#N/A</v>
      </c>
      <c r="E327" t="s">
        <v>211</v>
      </c>
      <c r="F327" t="e">
        <v>#N/A</v>
      </c>
    </row>
    <row r="328" spans="1:6" x14ac:dyDescent="0.25">
      <c r="A328" t="s">
        <v>770</v>
      </c>
      <c r="B328" t="s">
        <v>1523</v>
      </c>
      <c r="C328" t="s">
        <v>1523</v>
      </c>
      <c r="D328" t="e">
        <v>#N/A</v>
      </c>
      <c r="E328" t="s">
        <v>1420</v>
      </c>
      <c r="F328" t="e">
        <v>#N/A</v>
      </c>
    </row>
    <row r="329" spans="1:6" x14ac:dyDescent="0.25">
      <c r="A329" t="s">
        <v>770</v>
      </c>
      <c r="B329" t="s">
        <v>1524</v>
      </c>
      <c r="C329" t="s">
        <v>1524</v>
      </c>
      <c r="D329" t="e">
        <v>#N/A</v>
      </c>
      <c r="E329" t="s">
        <v>228</v>
      </c>
      <c r="F329" t="e">
        <v>#N/A</v>
      </c>
    </row>
    <row r="330" spans="1:6" x14ac:dyDescent="0.25">
      <c r="A330" t="s">
        <v>770</v>
      </c>
      <c r="B330" t="s">
        <v>1525</v>
      </c>
      <c r="C330" t="s">
        <v>1525</v>
      </c>
      <c r="D330" t="e">
        <v>#N/A</v>
      </c>
      <c r="E330" t="s">
        <v>53</v>
      </c>
      <c r="F330" t="e">
        <v>#N/A</v>
      </c>
    </row>
    <row r="331" spans="1:6" x14ac:dyDescent="0.25">
      <c r="A331" t="s">
        <v>770</v>
      </c>
      <c r="B331" t="s">
        <v>1526</v>
      </c>
      <c r="C331" t="s">
        <v>1526</v>
      </c>
      <c r="D331" t="e">
        <v>#N/A</v>
      </c>
      <c r="E331" t="s">
        <v>269</v>
      </c>
      <c r="F331" t="e">
        <v>#N/A</v>
      </c>
    </row>
    <row r="332" spans="1:6" x14ac:dyDescent="0.25">
      <c r="A332" t="s">
        <v>770</v>
      </c>
      <c r="B332" t="s">
        <v>1527</v>
      </c>
      <c r="C332" t="s">
        <v>1527</v>
      </c>
      <c r="D332" t="e">
        <v>#N/A</v>
      </c>
      <c r="E332" t="s">
        <v>52</v>
      </c>
      <c r="F332" t="e">
        <v>#N/A</v>
      </c>
    </row>
    <row r="333" spans="1:6" x14ac:dyDescent="0.25">
      <c r="A333" t="s">
        <v>770</v>
      </c>
      <c r="B333" t="s">
        <v>1528</v>
      </c>
      <c r="C333" t="s">
        <v>1528</v>
      </c>
      <c r="D333" t="e">
        <v>#N/A</v>
      </c>
      <c r="E333" t="s">
        <v>332</v>
      </c>
      <c r="F333" t="e">
        <v>#N/A</v>
      </c>
    </row>
    <row r="334" spans="1:6" x14ac:dyDescent="0.25">
      <c r="A334" t="s">
        <v>770</v>
      </c>
      <c r="B334" t="s">
        <v>1529</v>
      </c>
      <c r="C334" t="s">
        <v>1529</v>
      </c>
      <c r="D334" t="e">
        <v>#N/A</v>
      </c>
      <c r="E334" t="s">
        <v>37</v>
      </c>
      <c r="F334" t="e">
        <v>#N/A</v>
      </c>
    </row>
    <row r="335" spans="1:6" x14ac:dyDescent="0.25">
      <c r="A335" t="s">
        <v>770</v>
      </c>
      <c r="B335" t="s">
        <v>1530</v>
      </c>
      <c r="C335" t="s">
        <v>1530</v>
      </c>
      <c r="D335" t="e">
        <v>#N/A</v>
      </c>
      <c r="E335" t="s">
        <v>382</v>
      </c>
      <c r="F335" t="e">
        <v>#N/A</v>
      </c>
    </row>
    <row r="336" spans="1:6" x14ac:dyDescent="0.25">
      <c r="A336" t="s">
        <v>770</v>
      </c>
      <c r="B336" t="s">
        <v>1531</v>
      </c>
      <c r="C336" t="s">
        <v>1531</v>
      </c>
      <c r="D336" t="e">
        <v>#N/A</v>
      </c>
      <c r="E336" t="s">
        <v>436</v>
      </c>
      <c r="F336" t="e">
        <v>#N/A</v>
      </c>
    </row>
    <row r="337" spans="1:6" x14ac:dyDescent="0.25">
      <c r="A337" t="s">
        <v>770</v>
      </c>
      <c r="B337" t="s">
        <v>1532</v>
      </c>
      <c r="C337" t="s">
        <v>1532</v>
      </c>
      <c r="D337" t="e">
        <v>#N/A</v>
      </c>
      <c r="E337" t="s">
        <v>451</v>
      </c>
      <c r="F337" t="e">
        <v>#N/A</v>
      </c>
    </row>
    <row r="338" spans="1:6" x14ac:dyDescent="0.25">
      <c r="A338" t="s">
        <v>770</v>
      </c>
      <c r="B338" t="s">
        <v>1533</v>
      </c>
      <c r="C338" t="s">
        <v>1533</v>
      </c>
      <c r="D338" t="e">
        <v>#N/A</v>
      </c>
      <c r="E338" t="s">
        <v>475</v>
      </c>
      <c r="F338" t="e">
        <v>#N/A</v>
      </c>
    </row>
    <row r="339" spans="1:6" x14ac:dyDescent="0.25">
      <c r="A339" t="s">
        <v>770</v>
      </c>
      <c r="B339" t="s">
        <v>1534</v>
      </c>
      <c r="C339" t="s">
        <v>1534</v>
      </c>
      <c r="D339" t="e">
        <v>#N/A</v>
      </c>
      <c r="E339" t="s">
        <v>49</v>
      </c>
      <c r="F339" t="e">
        <v>#N/A</v>
      </c>
    </row>
    <row r="340" spans="1:6" x14ac:dyDescent="0.25">
      <c r="A340" t="s">
        <v>770</v>
      </c>
      <c r="B340" t="s">
        <v>1535</v>
      </c>
      <c r="C340" t="s">
        <v>1535</v>
      </c>
      <c r="D340" t="e">
        <v>#N/A</v>
      </c>
      <c r="E340" t="s">
        <v>42</v>
      </c>
      <c r="F340" t="e">
        <v>#N/A</v>
      </c>
    </row>
    <row r="341" spans="1:6" x14ac:dyDescent="0.25">
      <c r="A341" t="s">
        <v>770</v>
      </c>
      <c r="B341" t="s">
        <v>1536</v>
      </c>
      <c r="C341" t="s">
        <v>1536</v>
      </c>
      <c r="D341" t="e">
        <v>#N/A</v>
      </c>
      <c r="E341" t="s">
        <v>532</v>
      </c>
      <c r="F341" t="e">
        <v>#N/A</v>
      </c>
    </row>
    <row r="342" spans="1:6" x14ac:dyDescent="0.25">
      <c r="A342" t="s">
        <v>770</v>
      </c>
      <c r="B342" t="s">
        <v>1537</v>
      </c>
      <c r="C342" t="s">
        <v>1537</v>
      </c>
      <c r="D342" t="e">
        <v>#N/A</v>
      </c>
      <c r="E342" t="s">
        <v>55</v>
      </c>
      <c r="F342" t="e">
        <v>#N/A</v>
      </c>
    </row>
    <row r="343" spans="1:6" x14ac:dyDescent="0.25">
      <c r="A343" t="s">
        <v>770</v>
      </c>
      <c r="B343" t="s">
        <v>1538</v>
      </c>
      <c r="C343" t="s">
        <v>1538</v>
      </c>
      <c r="D343" t="e">
        <v>#N/A</v>
      </c>
      <c r="E343" t="s">
        <v>570</v>
      </c>
      <c r="F343" t="e">
        <v>#N/A</v>
      </c>
    </row>
    <row r="344" spans="1:6" x14ac:dyDescent="0.25">
      <c r="A344" t="s">
        <v>770</v>
      </c>
      <c r="B344" t="s">
        <v>1539</v>
      </c>
      <c r="C344" t="s">
        <v>1539</v>
      </c>
      <c r="D344" t="e">
        <v>#N/A</v>
      </c>
      <c r="E344" t="s">
        <v>43</v>
      </c>
      <c r="F344" t="e">
        <v>#N/A</v>
      </c>
    </row>
    <row r="345" spans="1:6" x14ac:dyDescent="0.25">
      <c r="A345" t="s">
        <v>770</v>
      </c>
      <c r="B345" t="s">
        <v>1540</v>
      </c>
      <c r="C345" t="s">
        <v>1540</v>
      </c>
      <c r="D345" t="e">
        <v>#N/A</v>
      </c>
      <c r="E345" t="s">
        <v>48</v>
      </c>
      <c r="F345" t="e">
        <v>#N/A</v>
      </c>
    </row>
    <row r="346" spans="1:6" x14ac:dyDescent="0.25">
      <c r="A346" t="s">
        <v>770</v>
      </c>
      <c r="B346" t="s">
        <v>1541</v>
      </c>
      <c r="C346" t="s">
        <v>1541</v>
      </c>
      <c r="D346" t="e">
        <v>#N/A</v>
      </c>
      <c r="E346" t="s">
        <v>732</v>
      </c>
      <c r="F346" t="e">
        <v>#N/A</v>
      </c>
    </row>
    <row r="347" spans="1:6" x14ac:dyDescent="0.25">
      <c r="A347" t="s">
        <v>770</v>
      </c>
      <c r="B347" t="s">
        <v>1542</v>
      </c>
      <c r="C347" t="s">
        <v>1542</v>
      </c>
      <c r="D347" t="e">
        <v>#N/A</v>
      </c>
      <c r="E347" t="s">
        <v>46</v>
      </c>
      <c r="F347" t="e">
        <v>#N/A</v>
      </c>
    </row>
    <row r="348" spans="1:6" x14ac:dyDescent="0.25">
      <c r="A348" t="s">
        <v>770</v>
      </c>
      <c r="B348" t="s">
        <v>1543</v>
      </c>
      <c r="C348" t="s">
        <v>1543</v>
      </c>
      <c r="D348" t="e">
        <v>#N/A</v>
      </c>
      <c r="E348" t="s">
        <v>750</v>
      </c>
      <c r="F348" t="e">
        <v>#N/A</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CGMRR-Não acompanhado</vt:lpstr>
      <vt:lpstr>CGCONT</vt:lpstr>
      <vt:lpstr>DPP</vt:lpstr>
      <vt:lpstr>pac-empreendimentos-rodoviários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Santos Amaral</dc:creator>
  <cp:lastModifiedBy>Eliete Ribeiro dos Santos</cp:lastModifiedBy>
  <dcterms:created xsi:type="dcterms:W3CDTF">2025-05-13T17:55:16Z</dcterms:created>
  <dcterms:modified xsi:type="dcterms:W3CDTF">2025-05-15T14:29:32Z</dcterms:modified>
</cp:coreProperties>
</file>