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.melo\Desktop\Ferroviário\Caderno de Transportes\"/>
    </mc:Choice>
  </mc:AlternateContent>
  <xr:revisionPtr revIDLastSave="0" documentId="8_{074FCD2D-3707-4EA9-8C93-9273440046E9}" xr6:coauthVersionLast="46" xr6:coauthVersionMax="46" xr10:uidLastSave="{00000000-0000-0000-0000-000000000000}"/>
  <bookViews>
    <workbookView xWindow="-120" yWindow="-120" windowWidth="29040" windowHeight="15720" tabRatio="698" xr2:uid="{00000000-000D-0000-FFFF-FFFF00000000}"/>
  </bookViews>
  <sheets>
    <sheet name="Ferrovias - concessões jun2024" sheetId="11" r:id="rId1"/>
    <sheet name="Ferrovias - autorizações" sheetId="1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2" l="1"/>
  <c r="B15" i="11"/>
  <c r="C17" i="11"/>
  <c r="E17" i="11"/>
  <c r="D17" i="11"/>
  <c r="B16" i="11"/>
  <c r="B14" i="11"/>
  <c r="B13" i="11"/>
  <c r="B12" i="11"/>
  <c r="B11" i="11"/>
  <c r="B10" i="11"/>
  <c r="B9" i="11"/>
  <c r="B8" i="11"/>
  <c r="B7" i="11"/>
  <c r="B6" i="11"/>
  <c r="B5" i="11"/>
  <c r="B4" i="11"/>
  <c r="B3" i="11"/>
  <c r="B2" i="11"/>
  <c r="B17" i="11" l="1"/>
</calcChain>
</file>

<file path=xl/sharedStrings.xml><?xml version="1.0" encoding="utf-8"?>
<sst xmlns="http://schemas.openxmlformats.org/spreadsheetml/2006/main" count="125" uniqueCount="98">
  <si>
    <t>Ferrovia</t>
  </si>
  <si>
    <t>Total (R$)</t>
  </si>
  <si>
    <t>Outros (R$)</t>
  </si>
  <si>
    <t>FTC</t>
  </si>
  <si>
    <t>RMO</t>
  </si>
  <si>
    <t>FTL</t>
  </si>
  <si>
    <t>TLSA</t>
  </si>
  <si>
    <t>EFVM</t>
  </si>
  <si>
    <t>FNSTN</t>
  </si>
  <si>
    <t>RMS</t>
  </si>
  <si>
    <t>RMN</t>
  </si>
  <si>
    <t>RMP</t>
  </si>
  <si>
    <t>FCA</t>
  </si>
  <si>
    <t>MRS</t>
  </si>
  <si>
    <t>EFC</t>
  </si>
  <si>
    <t>Total</t>
  </si>
  <si>
    <t>Via Permanente (R$)</t>
  </si>
  <si>
    <t>Material Rodante (R$)</t>
  </si>
  <si>
    <t>RMC</t>
  </si>
  <si>
    <t>BAFER</t>
  </si>
  <si>
    <t>EFPO</t>
  </si>
  <si>
    <t>*dados disponíveis para o período entre janeiro e junho de 2024.</t>
  </si>
  <si>
    <t>Fazenda Campo Grande Empreendimentos e Participações ltda.</t>
  </si>
  <si>
    <t>Autorizatária</t>
  </si>
  <si>
    <t>Empreendimento</t>
  </si>
  <si>
    <t>Extensão aproximada (km)</t>
  </si>
  <si>
    <t>Publicação do extrato</t>
  </si>
  <si>
    <t>Prazo para operação</t>
  </si>
  <si>
    <t>3G Empreendimentos e Consultoria ltda.</t>
  </si>
  <si>
    <t>Estrada de Ferro de Barcarena/PA a Santana do Araguaia/PA</t>
  </si>
  <si>
    <t>99Urb Engenharia ltda.</t>
  </si>
  <si>
    <t>Terminal ferroviário em Santa Gertrudes/SP</t>
  </si>
  <si>
    <t>Bracell SP Celulose ltda.</t>
  </si>
  <si>
    <t>Estrada de Ferro em Lençóis Paulista/SP</t>
  </si>
  <si>
    <t>Estrada de Ferro de Lençóis Paulista/SP a Pederneiras/SP</t>
  </si>
  <si>
    <t>Brazil Iron Mineração ltda.</t>
  </si>
  <si>
    <t>Estrada de Ferro de Abaíra/BA a Brumado/BA</t>
  </si>
  <si>
    <t>Complexo Portuário Maranhão Ltda.</t>
  </si>
  <si>
    <t>Ramal Ferroviário em São Luís/MA</t>
  </si>
  <si>
    <t>DTA Engenharia ltda.</t>
  </si>
  <si>
    <t>Ramal Ferroviário de Maricá/RJ a Rio Bonito/RJ</t>
  </si>
  <si>
    <t>Eldorado Brasil Celulose S.A.</t>
  </si>
  <si>
    <t>Estrada de Ferro de Três Lagoas/MS a Aparecida do Taboado/MS</t>
  </si>
  <si>
    <t>Estrada de Ferro Paraná Oeste S.A.</t>
  </si>
  <si>
    <t>Estrada de Ferro de Maracaju/MS a Dourados/MS</t>
  </si>
  <si>
    <t>Estrada de Ferro de Cascavel/PR a Foz do Iguaçu/PR</t>
  </si>
  <si>
    <t>Estrada de Ferro de Cascavel/PR a Chapecó/SC</t>
  </si>
  <si>
    <t>Estrada de Ferro de Guarapuava/PR a Paranaguá/PR</t>
  </si>
  <si>
    <t>Pátio ferroviário em Santo André/SP</t>
  </si>
  <si>
    <t>Granel Química ltda.</t>
  </si>
  <si>
    <t>Ramal Ferroviário em Santos/SP</t>
  </si>
  <si>
    <t>Grão Pará Multimodal ltda.</t>
  </si>
  <si>
    <t>Estrada de Ferro de Alcântara/MA a Açailândia/MA</t>
  </si>
  <si>
    <t>Macro Desenvolvimento ltda.</t>
  </si>
  <si>
    <t>Estrada de Ferro de Presidente Kennedy/ES a Conceição do Mato Dentro/MG e Sete Lagoas/MG</t>
  </si>
  <si>
    <t>Estrada de Ferro de Sete Lagoas/MG a Anápolis/GO</t>
  </si>
  <si>
    <t>Minerva Participações e Investimentos S.A.</t>
  </si>
  <si>
    <t>Estrada de Ferro de Açailândia/MA a Barcarena/PA</t>
  </si>
  <si>
    <t>Morro do Pilar Minerais S.A.</t>
  </si>
  <si>
    <t>Estrada de Ferro de Colatina/ES a Linhares/ES</t>
  </si>
  <si>
    <t>Estrada de ferro de Morro do Pilar/MG a Nova Era/MG</t>
  </si>
  <si>
    <t>Petrocity Ferrovias ltda.</t>
  </si>
  <si>
    <t>Estrada de Ferro de Barra de São Francisco/ES a Brasília/DF</t>
  </si>
  <si>
    <t>Estrada de Ferro de São Mateus/ES a Ipatinga/MG</t>
  </si>
  <si>
    <t>Estrada de Ferro de Unaí/MG a Campos Verdes/GO</t>
  </si>
  <si>
    <t>Estrada de Ferro de Corumbá de Goiás/GO a Anápolis/GO</t>
  </si>
  <si>
    <t>Planalto Piauí Participações e Empreendimentos S.A.</t>
  </si>
  <si>
    <t>Estrada de Ferro de Suape/PE a Curral Novo/PI</t>
  </si>
  <si>
    <t>Porto Caravelas MTC Construção e Administração S.A.</t>
  </si>
  <si>
    <t>Ferrovia de Caravelas/BA a Araçuaí/MG - Fase 01</t>
  </si>
  <si>
    <t>Ferrovia de Caravelas/BA a Araçuaí/MG - Fase 02</t>
  </si>
  <si>
    <t>Porto do Açu Operações S.A.</t>
  </si>
  <si>
    <t>Estrada de Ferro em São João da Barra/RJ</t>
  </si>
  <si>
    <t>Porto Guará Infraestrutura SPE S.A.</t>
  </si>
  <si>
    <t>Estrada de Ferro em Paranaguá/PR</t>
  </si>
  <si>
    <t>Rumo S.A.</t>
  </si>
  <si>
    <t>Estrada de Ferro de Água Boa/MT a Lucas do Rio Verde/MT</t>
  </si>
  <si>
    <t>Estrada de Ferro de Uberlândia/MG a Chaveslândia (Santa Vitória/MG)</t>
  </si>
  <si>
    <t>Estrada de Ferro de Bom Jesus do Araguaia/MT a Água Boa/MT</t>
  </si>
  <si>
    <t>Estrada de Ferro de Santa Rita do Trivelato/MT a Sinop/MT</t>
  </si>
  <si>
    <t>Estrada de Ferro de Primavera do Leste /MT a Ribeirão Cascalheira/MT</t>
  </si>
  <si>
    <t>Estrada de Ferro de Ribeirão Cascalheira/MT a Figueirópolis/TO</t>
  </si>
  <si>
    <t>Estrada de Ferro de Nova Mutum/MT a Campo Novo dos Parecis/MT</t>
  </si>
  <si>
    <t>Suzano S.A.</t>
  </si>
  <si>
    <t>Ramal Ferroviário em Três Lagoas/MS</t>
  </si>
  <si>
    <t>TAV Brasil Empresa Brasileira de Trens de Alta Velocidade SPE ltda.</t>
  </si>
  <si>
    <t>Estrada de Ferro de São Paulo/SP a Rio de Janeiro/RJ</t>
  </si>
  <si>
    <t>Ultracargo Logística S.A.</t>
  </si>
  <si>
    <t>Verde Fertilizantes ltda.</t>
  </si>
  <si>
    <t>Estrada de Ferro de São Gotardo/MG a Ibiá/MG</t>
  </si>
  <si>
    <t>VLI Multimodal S.A.</t>
  </si>
  <si>
    <t>Estrada de Ferro de Porto Franco/MA a Balsas/MA</t>
  </si>
  <si>
    <t>Estrada de Ferro de Perequê (Cubatão/SP) a TIPLAM (Santos/SP)</t>
  </si>
  <si>
    <t>Estrada de Ferro de Riachão das Neves/BA a São Desidério/BA</t>
  </si>
  <si>
    <t>Estrada de Ferro de Correntina/BA a Arrojolândia/BA</t>
  </si>
  <si>
    <t>Vopak Brasil S.A.</t>
  </si>
  <si>
    <t>EXTENSÃO TOTAL</t>
  </si>
  <si>
    <t>*Contrato extinto por renúncia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</si>
</sst>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0" fontId="2" fillId="3" borderId="0" xfId="0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right" vertical="center" wrapText="1"/>
    </xf>
    <xf numFmtId="165" fontId="0" fillId="0" borderId="0" xfId="0" applyNumberFormat="1"/>
    <xf numFmtId="164" fontId="0" fillId="4" borderId="0" xfId="0" applyNumberFormat="1" applyFill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164" fontId="0" fillId="5" borderId="0" xfId="0" applyNumberFormat="1" applyFill="1" applyAlignment="1">
      <alignment horizontal="right" vertical="center" wrapText="1"/>
    </xf>
    <xf numFmtId="0" fontId="0" fillId="5" borderId="0" xfId="0" applyFill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19</xdr:row>
      <xdr:rowOff>9525</xdr:rowOff>
    </xdr:from>
    <xdr:to>
      <xdr:col>5</xdr:col>
      <xdr:colOff>257175</xdr:colOff>
      <xdr:row>22</xdr:row>
      <xdr:rowOff>38025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212980-9461-4E11-9B24-E764A16B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629025"/>
          <a:ext cx="6467475" cy="600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30CF9-22F2-4719-AE2B-075179EB28EA}">
  <dimension ref="A1:E19"/>
  <sheetViews>
    <sheetView tabSelected="1" workbookViewId="0">
      <selection activeCell="J16" sqref="J16"/>
    </sheetView>
  </sheetViews>
  <sheetFormatPr defaultRowHeight="15" x14ac:dyDescent="0.25"/>
  <cols>
    <col min="1" max="5" width="19" customWidth="1"/>
  </cols>
  <sheetData>
    <row r="1" spans="1:5" ht="45" x14ac:dyDescent="0.25">
      <c r="A1" s="7" t="s">
        <v>0</v>
      </c>
      <c r="B1" s="7" t="s">
        <v>1</v>
      </c>
      <c r="C1" s="7" t="s">
        <v>17</v>
      </c>
      <c r="D1" s="7" t="s">
        <v>16</v>
      </c>
      <c r="E1" s="7" t="s">
        <v>2</v>
      </c>
    </row>
    <row r="2" spans="1:5" x14ac:dyDescent="0.25">
      <c r="A2" s="1" t="s">
        <v>3</v>
      </c>
      <c r="B2" s="6">
        <f t="shared" ref="B2:B14" si="0">SUM(C2:E2)</f>
        <v>486938</v>
      </c>
      <c r="C2" s="2">
        <v>0</v>
      </c>
      <c r="D2" s="2">
        <v>120062</v>
      </c>
      <c r="E2" s="2">
        <v>366876</v>
      </c>
    </row>
    <row r="3" spans="1:5" x14ac:dyDescent="0.25">
      <c r="A3" s="1" t="s">
        <v>4</v>
      </c>
      <c r="B3" s="6">
        <f t="shared" si="0"/>
        <v>9180276</v>
      </c>
      <c r="C3" s="2">
        <v>864872</v>
      </c>
      <c r="D3" s="2">
        <v>8310106</v>
      </c>
      <c r="E3" s="2">
        <v>5298</v>
      </c>
    </row>
    <row r="4" spans="1:5" x14ac:dyDescent="0.25">
      <c r="A4" s="1" t="s">
        <v>5</v>
      </c>
      <c r="B4" s="6">
        <f t="shared" si="0"/>
        <v>32544734</v>
      </c>
      <c r="C4" s="2">
        <v>11852102</v>
      </c>
      <c r="D4" s="2">
        <v>19716288</v>
      </c>
      <c r="E4" s="2">
        <v>976344</v>
      </c>
    </row>
    <row r="5" spans="1:5" x14ac:dyDescent="0.25">
      <c r="A5" s="1" t="s">
        <v>6</v>
      </c>
      <c r="B5" s="6">
        <f t="shared" si="0"/>
        <v>43727108</v>
      </c>
      <c r="C5" s="2">
        <v>0</v>
      </c>
      <c r="D5" s="2">
        <v>43686508</v>
      </c>
      <c r="E5" s="2">
        <v>40600</v>
      </c>
    </row>
    <row r="6" spans="1:5" x14ac:dyDescent="0.25">
      <c r="A6" s="1" t="s">
        <v>7</v>
      </c>
      <c r="B6" s="6">
        <f t="shared" si="0"/>
        <v>308109551</v>
      </c>
      <c r="C6" s="2">
        <v>20440250</v>
      </c>
      <c r="D6" s="2">
        <v>98455385</v>
      </c>
      <c r="E6" s="2">
        <v>189213916</v>
      </c>
    </row>
    <row r="7" spans="1:5" x14ac:dyDescent="0.25">
      <c r="A7" s="1" t="s">
        <v>8</v>
      </c>
      <c r="B7" s="6">
        <f t="shared" si="0"/>
        <v>67726889</v>
      </c>
      <c r="C7" s="2">
        <v>46773379</v>
      </c>
      <c r="D7" s="2">
        <v>19191148</v>
      </c>
      <c r="E7" s="2">
        <v>1762362</v>
      </c>
    </row>
    <row r="8" spans="1:5" x14ac:dyDescent="0.25">
      <c r="A8" s="1" t="s">
        <v>9</v>
      </c>
      <c r="B8" s="6">
        <f t="shared" si="0"/>
        <v>297643563</v>
      </c>
      <c r="C8" s="2">
        <v>84342468</v>
      </c>
      <c r="D8" s="2">
        <v>208166282</v>
      </c>
      <c r="E8" s="2">
        <v>5134813</v>
      </c>
    </row>
    <row r="9" spans="1:5" x14ac:dyDescent="0.25">
      <c r="A9" s="1" t="s">
        <v>10</v>
      </c>
      <c r="B9" s="6">
        <f t="shared" si="0"/>
        <v>165827235</v>
      </c>
      <c r="C9" s="2">
        <v>78705928</v>
      </c>
      <c r="D9" s="2">
        <v>65737045</v>
      </c>
      <c r="E9" s="2">
        <v>21384262</v>
      </c>
    </row>
    <row r="10" spans="1:5" x14ac:dyDescent="0.25">
      <c r="A10" s="1" t="s">
        <v>18</v>
      </c>
      <c r="B10" s="6">
        <f t="shared" si="0"/>
        <v>218174547</v>
      </c>
      <c r="C10" s="2">
        <v>175587569</v>
      </c>
      <c r="D10" s="2">
        <v>26022358</v>
      </c>
      <c r="E10" s="2">
        <v>16564620</v>
      </c>
    </row>
    <row r="11" spans="1:5" x14ac:dyDescent="0.25">
      <c r="A11" s="1" t="s">
        <v>11</v>
      </c>
      <c r="B11" s="6">
        <f t="shared" si="0"/>
        <v>526115651</v>
      </c>
      <c r="C11" s="2">
        <v>46659019</v>
      </c>
      <c r="D11" s="2">
        <v>335181279</v>
      </c>
      <c r="E11" s="2">
        <v>144275353</v>
      </c>
    </row>
    <row r="12" spans="1:5" x14ac:dyDescent="0.25">
      <c r="A12" s="1" t="s">
        <v>12</v>
      </c>
      <c r="B12" s="6">
        <f t="shared" si="0"/>
        <v>239065322</v>
      </c>
      <c r="C12" s="2">
        <v>197984521</v>
      </c>
      <c r="D12" s="2">
        <v>17809324</v>
      </c>
      <c r="E12" s="2">
        <v>23271477</v>
      </c>
    </row>
    <row r="13" spans="1:5" x14ac:dyDescent="0.25">
      <c r="A13" s="1" t="s">
        <v>13</v>
      </c>
      <c r="B13" s="6">
        <f t="shared" si="0"/>
        <v>1182686644</v>
      </c>
      <c r="C13" s="2">
        <v>544828880</v>
      </c>
      <c r="D13" s="2">
        <v>532777341</v>
      </c>
      <c r="E13" s="2">
        <v>105080423</v>
      </c>
    </row>
    <row r="14" spans="1:5" x14ac:dyDescent="0.25">
      <c r="A14" s="1" t="s">
        <v>14</v>
      </c>
      <c r="B14" s="6">
        <f t="shared" si="0"/>
        <v>260262708</v>
      </c>
      <c r="C14" s="2">
        <v>20582251</v>
      </c>
      <c r="D14" s="2">
        <v>120378680</v>
      </c>
      <c r="E14" s="2">
        <v>119301777</v>
      </c>
    </row>
    <row r="15" spans="1:5" x14ac:dyDescent="0.25">
      <c r="A15" s="1" t="s">
        <v>19</v>
      </c>
      <c r="B15" s="6">
        <f>SUM(C15:E15)</f>
        <v>80048070</v>
      </c>
      <c r="C15" s="2">
        <v>0</v>
      </c>
      <c r="D15" s="2">
        <v>0</v>
      </c>
      <c r="E15" s="2">
        <v>80048070</v>
      </c>
    </row>
    <row r="16" spans="1:5" x14ac:dyDescent="0.25">
      <c r="A16" s="1" t="s">
        <v>20</v>
      </c>
      <c r="B16" s="6">
        <f>SUM(C16:E16)</f>
        <v>0</v>
      </c>
      <c r="C16" s="2">
        <v>0</v>
      </c>
      <c r="D16" s="2">
        <v>0</v>
      </c>
      <c r="E16" s="2">
        <v>0</v>
      </c>
    </row>
    <row r="17" spans="1:5" x14ac:dyDescent="0.25">
      <c r="A17" s="3" t="s">
        <v>15</v>
      </c>
      <c r="B17" s="4">
        <f>SUM(C17:E17)</f>
        <v>3431599236</v>
      </c>
      <c r="C17" s="4">
        <f>SUM(C2:C16)</f>
        <v>1228621239</v>
      </c>
      <c r="D17" s="4">
        <f>SUM(D2:D16)</f>
        <v>1495551806</v>
      </c>
      <c r="E17" s="4">
        <f>SUM(E2:E16)</f>
        <v>707426191</v>
      </c>
    </row>
    <row r="18" spans="1:5" x14ac:dyDescent="0.25">
      <c r="A18" s="8" t="s">
        <v>21</v>
      </c>
      <c r="B18" s="8"/>
      <c r="C18" s="8"/>
      <c r="D18" s="8"/>
      <c r="E18" s="8"/>
    </row>
    <row r="19" spans="1:5" x14ac:dyDescent="0.25">
      <c r="C19" s="5"/>
      <c r="D19" s="5"/>
      <c r="E19" s="5"/>
    </row>
  </sheetData>
  <mergeCells count="1">
    <mergeCell ref="A18:E1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1D5B-6CFA-4270-AC5F-B817168AD812}">
  <dimension ref="A1:E52"/>
  <sheetViews>
    <sheetView topLeftCell="A25" workbookViewId="0">
      <selection activeCell="A53" sqref="A53"/>
    </sheetView>
  </sheetViews>
  <sheetFormatPr defaultRowHeight="15" x14ac:dyDescent="0.25"/>
  <cols>
    <col min="1" max="1" width="61.42578125" bestFit="1" customWidth="1"/>
    <col min="2" max="2" width="87" bestFit="1" customWidth="1"/>
    <col min="3" max="3" width="24.85546875" bestFit="1" customWidth="1"/>
    <col min="4" max="4" width="20.28515625" bestFit="1" customWidth="1"/>
    <col min="5" max="5" width="19" bestFit="1" customWidth="1"/>
  </cols>
  <sheetData>
    <row r="1" spans="1:5" x14ac:dyDescent="0.25">
      <c r="A1" s="7" t="s">
        <v>23</v>
      </c>
      <c r="B1" s="7" t="s">
        <v>24</v>
      </c>
      <c r="C1" s="7" t="s">
        <v>25</v>
      </c>
      <c r="D1" s="7" t="s">
        <v>26</v>
      </c>
      <c r="E1" s="7" t="s">
        <v>27</v>
      </c>
    </row>
    <row r="2" spans="1:5" x14ac:dyDescent="0.25">
      <c r="A2" s="1" t="s">
        <v>28</v>
      </c>
      <c r="B2" s="6" t="s">
        <v>29</v>
      </c>
      <c r="C2" s="2">
        <v>1370</v>
      </c>
      <c r="D2" s="2">
        <v>44593</v>
      </c>
      <c r="E2" s="2">
        <v>47423</v>
      </c>
    </row>
    <row r="3" spans="1:5" x14ac:dyDescent="0.25">
      <c r="A3" s="1" t="s">
        <v>30</v>
      </c>
      <c r="B3" s="6" t="s">
        <v>31</v>
      </c>
      <c r="C3" s="2">
        <v>5.8</v>
      </c>
      <c r="D3" s="2">
        <v>45139</v>
      </c>
      <c r="E3" s="2">
        <v>46023</v>
      </c>
    </row>
    <row r="4" spans="1:5" x14ac:dyDescent="0.25">
      <c r="A4" s="1" t="s">
        <v>32</v>
      </c>
      <c r="B4" s="6" t="s">
        <v>33</v>
      </c>
      <c r="C4" s="2">
        <v>4.3</v>
      </c>
      <c r="D4" s="2">
        <v>44531</v>
      </c>
      <c r="E4" s="2">
        <v>46357</v>
      </c>
    </row>
    <row r="5" spans="1:5" x14ac:dyDescent="0.25">
      <c r="A5" s="1" t="s">
        <v>32</v>
      </c>
      <c r="B5" s="6" t="s">
        <v>34</v>
      </c>
      <c r="C5" s="2">
        <v>19.5</v>
      </c>
      <c r="D5" s="2">
        <v>44531</v>
      </c>
      <c r="E5" s="2">
        <v>46357</v>
      </c>
    </row>
    <row r="6" spans="1:5" x14ac:dyDescent="0.25">
      <c r="A6" s="1" t="s">
        <v>35</v>
      </c>
      <c r="B6" s="6" t="s">
        <v>36</v>
      </c>
      <c r="C6" s="2">
        <v>120</v>
      </c>
      <c r="D6" s="2">
        <v>44562</v>
      </c>
      <c r="E6" s="2">
        <v>45689</v>
      </c>
    </row>
    <row r="7" spans="1:5" x14ac:dyDescent="0.25">
      <c r="A7" s="1" t="s">
        <v>37</v>
      </c>
      <c r="B7" s="6" t="s">
        <v>38</v>
      </c>
      <c r="C7" s="2">
        <v>12.4</v>
      </c>
      <c r="D7" s="2">
        <v>45078</v>
      </c>
      <c r="E7" s="2">
        <v>46478</v>
      </c>
    </row>
    <row r="8" spans="1:5" x14ac:dyDescent="0.25">
      <c r="A8" s="9" t="s">
        <v>39</v>
      </c>
      <c r="B8" s="10" t="s">
        <v>40</v>
      </c>
      <c r="C8" s="10">
        <v>35.1</v>
      </c>
      <c r="D8" s="10">
        <v>45078</v>
      </c>
      <c r="E8" s="10">
        <v>47119</v>
      </c>
    </row>
    <row r="9" spans="1:5" x14ac:dyDescent="0.25">
      <c r="A9" s="1" t="s">
        <v>41</v>
      </c>
      <c r="B9" s="6" t="s">
        <v>42</v>
      </c>
      <c r="C9" s="2">
        <v>88.9</v>
      </c>
      <c r="D9" s="2">
        <v>44562</v>
      </c>
      <c r="E9" s="2">
        <v>11994</v>
      </c>
    </row>
    <row r="10" spans="1:5" x14ac:dyDescent="0.25">
      <c r="A10" s="1" t="s">
        <v>43</v>
      </c>
      <c r="B10" s="6" t="s">
        <v>44</v>
      </c>
      <c r="C10" s="2">
        <v>76</v>
      </c>
      <c r="D10" s="2">
        <v>44531</v>
      </c>
      <c r="E10" s="2">
        <v>12024</v>
      </c>
    </row>
    <row r="11" spans="1:5" x14ac:dyDescent="0.25">
      <c r="A11" s="1" t="s">
        <v>43</v>
      </c>
      <c r="B11" s="6" t="s">
        <v>45</v>
      </c>
      <c r="C11" s="2">
        <v>166</v>
      </c>
      <c r="D11" s="2">
        <v>44531</v>
      </c>
      <c r="E11" s="2">
        <v>16041</v>
      </c>
    </row>
    <row r="12" spans="1:5" x14ac:dyDescent="0.25">
      <c r="A12" s="1" t="s">
        <v>43</v>
      </c>
      <c r="B12" s="6" t="s">
        <v>46</v>
      </c>
      <c r="C12" s="2">
        <v>286</v>
      </c>
      <c r="D12" s="2">
        <v>44531</v>
      </c>
      <c r="E12" s="2">
        <v>12389</v>
      </c>
    </row>
    <row r="13" spans="1:5" x14ac:dyDescent="0.25">
      <c r="A13" s="1" t="s">
        <v>43</v>
      </c>
      <c r="B13" s="6" t="s">
        <v>47</v>
      </c>
      <c r="C13" s="2">
        <v>405</v>
      </c>
      <c r="D13" s="2">
        <v>44531</v>
      </c>
      <c r="E13" s="2">
        <v>10959</v>
      </c>
    </row>
    <row r="14" spans="1:5" x14ac:dyDescent="0.25">
      <c r="A14" s="1" t="s">
        <v>22</v>
      </c>
      <c r="B14" s="6" t="s">
        <v>48</v>
      </c>
      <c r="C14" s="2">
        <v>7</v>
      </c>
      <c r="D14" s="2">
        <v>44562</v>
      </c>
      <c r="E14" s="2">
        <v>12389</v>
      </c>
    </row>
    <row r="15" spans="1:5" x14ac:dyDescent="0.25">
      <c r="A15" s="1" t="s">
        <v>49</v>
      </c>
      <c r="B15" s="6" t="s">
        <v>50</v>
      </c>
      <c r="C15" s="2">
        <v>2.9</v>
      </c>
      <c r="D15" s="2">
        <v>45200</v>
      </c>
      <c r="E15" s="2">
        <v>46023</v>
      </c>
    </row>
    <row r="16" spans="1:5" x14ac:dyDescent="0.25">
      <c r="A16" s="1" t="s">
        <v>51</v>
      </c>
      <c r="B16" s="6" t="s">
        <v>52</v>
      </c>
      <c r="C16" s="2">
        <v>520</v>
      </c>
      <c r="D16" s="2">
        <v>44531</v>
      </c>
      <c r="E16" s="2">
        <v>10959</v>
      </c>
    </row>
    <row r="17" spans="1:5" x14ac:dyDescent="0.25">
      <c r="A17" s="1" t="s">
        <v>53</v>
      </c>
      <c r="B17" s="6" t="s">
        <v>54</v>
      </c>
      <c r="C17" s="2">
        <v>887.6</v>
      </c>
      <c r="D17" s="2">
        <v>44562</v>
      </c>
      <c r="E17" s="2">
        <v>11689</v>
      </c>
    </row>
    <row r="18" spans="1:5" x14ac:dyDescent="0.25">
      <c r="A18" s="1" t="s">
        <v>53</v>
      </c>
      <c r="B18" s="6" t="s">
        <v>55</v>
      </c>
      <c r="C18" s="2">
        <v>875</v>
      </c>
      <c r="D18" s="2">
        <v>44562</v>
      </c>
      <c r="E18" s="2">
        <v>12420</v>
      </c>
    </row>
    <row r="19" spans="1:5" x14ac:dyDescent="0.25">
      <c r="A19" s="1" t="s">
        <v>56</v>
      </c>
      <c r="B19" s="6" t="s">
        <v>57</v>
      </c>
      <c r="C19" s="2">
        <v>571.35</v>
      </c>
      <c r="D19" s="2">
        <v>44531</v>
      </c>
      <c r="E19" s="2">
        <v>11658</v>
      </c>
    </row>
    <row r="20" spans="1:5" x14ac:dyDescent="0.25">
      <c r="A20" s="1" t="s">
        <v>58</v>
      </c>
      <c r="B20" s="6" t="s">
        <v>59</v>
      </c>
      <c r="C20" s="2">
        <v>100</v>
      </c>
      <c r="D20" s="2">
        <v>44593</v>
      </c>
      <c r="E20" s="2">
        <v>46905</v>
      </c>
    </row>
    <row r="21" spans="1:5" x14ac:dyDescent="0.25">
      <c r="A21" s="1" t="s">
        <v>58</v>
      </c>
      <c r="B21" s="6" t="s">
        <v>60</v>
      </c>
      <c r="C21" s="2">
        <v>100.2</v>
      </c>
      <c r="D21" s="2">
        <v>45047</v>
      </c>
      <c r="E21" s="2">
        <v>11293</v>
      </c>
    </row>
    <row r="22" spans="1:5" x14ac:dyDescent="0.25">
      <c r="A22" s="1" t="s">
        <v>61</v>
      </c>
      <c r="B22" s="6" t="s">
        <v>62</v>
      </c>
      <c r="C22" s="2">
        <v>1188</v>
      </c>
      <c r="D22" s="2">
        <v>44531</v>
      </c>
      <c r="E22" s="2">
        <v>47392</v>
      </c>
    </row>
    <row r="23" spans="1:5" x14ac:dyDescent="0.25">
      <c r="A23" s="1" t="s">
        <v>61</v>
      </c>
      <c r="B23" s="6" t="s">
        <v>63</v>
      </c>
      <c r="C23" s="2">
        <v>410</v>
      </c>
      <c r="D23" s="2">
        <v>44562</v>
      </c>
      <c r="E23" s="2">
        <v>11110</v>
      </c>
    </row>
    <row r="24" spans="1:5" x14ac:dyDescent="0.25">
      <c r="A24" s="1" t="s">
        <v>61</v>
      </c>
      <c r="B24" s="6" t="s">
        <v>64</v>
      </c>
      <c r="C24" s="2">
        <v>452</v>
      </c>
      <c r="D24" s="2">
        <v>44593</v>
      </c>
      <c r="E24" s="2">
        <v>47392</v>
      </c>
    </row>
    <row r="25" spans="1:5" x14ac:dyDescent="0.25">
      <c r="A25" s="1" t="s">
        <v>61</v>
      </c>
      <c r="B25" s="6" t="s">
        <v>65</v>
      </c>
      <c r="C25" s="2">
        <v>67.900000000000006</v>
      </c>
      <c r="D25" s="2">
        <v>44866</v>
      </c>
      <c r="E25" s="2">
        <v>46905</v>
      </c>
    </row>
    <row r="26" spans="1:5" x14ac:dyDescent="0.25">
      <c r="A26" s="9" t="s">
        <v>66</v>
      </c>
      <c r="B26" s="10" t="s">
        <v>67</v>
      </c>
      <c r="C26" s="10">
        <v>717</v>
      </c>
      <c r="D26" s="10">
        <v>44531</v>
      </c>
      <c r="E26" s="10">
        <v>46722</v>
      </c>
    </row>
    <row r="27" spans="1:5" x14ac:dyDescent="0.25">
      <c r="A27" s="1" t="s">
        <v>68</v>
      </c>
      <c r="B27" s="6" t="s">
        <v>69</v>
      </c>
      <c r="C27" s="2">
        <v>198</v>
      </c>
      <c r="D27" s="2">
        <v>44986</v>
      </c>
      <c r="E27" s="2">
        <v>46874</v>
      </c>
    </row>
    <row r="28" spans="1:5" x14ac:dyDescent="0.25">
      <c r="A28" s="1" t="s">
        <v>68</v>
      </c>
      <c r="B28" s="6" t="s">
        <v>70</v>
      </c>
      <c r="C28" s="2">
        <v>293</v>
      </c>
      <c r="D28" s="2">
        <v>44986</v>
      </c>
      <c r="E28" s="2">
        <v>11383</v>
      </c>
    </row>
    <row r="29" spans="1:5" x14ac:dyDescent="0.25">
      <c r="A29" s="1" t="s">
        <v>71</v>
      </c>
      <c r="B29" s="6" t="s">
        <v>72</v>
      </c>
      <c r="C29" s="2">
        <v>41.17</v>
      </c>
      <c r="D29" s="2">
        <v>44593</v>
      </c>
      <c r="E29" s="2">
        <v>45689</v>
      </c>
    </row>
    <row r="30" spans="1:5" x14ac:dyDescent="0.25">
      <c r="A30" s="1" t="s">
        <v>73</v>
      </c>
      <c r="B30" s="6" t="s">
        <v>74</v>
      </c>
      <c r="C30" s="2">
        <v>4</v>
      </c>
      <c r="D30" s="2">
        <v>45017</v>
      </c>
      <c r="E30" s="2">
        <v>45839</v>
      </c>
    </row>
    <row r="31" spans="1:5" x14ac:dyDescent="0.25">
      <c r="A31" s="1" t="s">
        <v>75</v>
      </c>
      <c r="B31" s="6" t="s">
        <v>76</v>
      </c>
      <c r="C31" s="2">
        <v>508</v>
      </c>
      <c r="D31" s="2">
        <v>44531</v>
      </c>
      <c r="E31" s="2">
        <v>11475</v>
      </c>
    </row>
    <row r="32" spans="1:5" x14ac:dyDescent="0.25">
      <c r="A32" s="1" t="s">
        <v>75</v>
      </c>
      <c r="B32" s="6" t="s">
        <v>77</v>
      </c>
      <c r="C32" s="2">
        <v>276.5</v>
      </c>
      <c r="D32" s="2">
        <v>44531</v>
      </c>
      <c r="E32" s="2">
        <v>11475</v>
      </c>
    </row>
    <row r="33" spans="1:5" x14ac:dyDescent="0.25">
      <c r="A33" s="1" t="s">
        <v>75</v>
      </c>
      <c r="B33" s="6" t="s">
        <v>78</v>
      </c>
      <c r="C33" s="2">
        <v>249.2</v>
      </c>
      <c r="D33" s="2">
        <v>44593</v>
      </c>
      <c r="E33" s="2">
        <v>11536</v>
      </c>
    </row>
    <row r="34" spans="1:5" x14ac:dyDescent="0.25">
      <c r="A34" s="1" t="s">
        <v>75</v>
      </c>
      <c r="B34" s="6" t="s">
        <v>79</v>
      </c>
      <c r="C34" s="2">
        <v>250</v>
      </c>
      <c r="D34" s="2">
        <v>44866</v>
      </c>
      <c r="E34" s="2">
        <v>11963</v>
      </c>
    </row>
    <row r="35" spans="1:5" x14ac:dyDescent="0.25">
      <c r="A35" s="1" t="s">
        <v>75</v>
      </c>
      <c r="B35" s="6" t="s">
        <v>80</v>
      </c>
      <c r="C35" s="2">
        <v>498</v>
      </c>
      <c r="D35" s="2">
        <v>44866</v>
      </c>
      <c r="E35" s="2">
        <v>11963</v>
      </c>
    </row>
    <row r="36" spans="1:5" x14ac:dyDescent="0.25">
      <c r="A36" s="1" t="s">
        <v>75</v>
      </c>
      <c r="B36" s="6" t="s">
        <v>81</v>
      </c>
      <c r="C36" s="2">
        <v>560</v>
      </c>
      <c r="D36" s="2">
        <v>44986</v>
      </c>
      <c r="E36" s="2">
        <v>12086</v>
      </c>
    </row>
    <row r="37" spans="1:5" x14ac:dyDescent="0.25">
      <c r="A37" s="1" t="s">
        <v>75</v>
      </c>
      <c r="B37" s="6" t="s">
        <v>82</v>
      </c>
      <c r="C37" s="2">
        <v>230</v>
      </c>
      <c r="D37" s="2">
        <v>44986</v>
      </c>
      <c r="E37" s="2">
        <v>12086</v>
      </c>
    </row>
    <row r="38" spans="1:5" x14ac:dyDescent="0.25">
      <c r="A38" s="1" t="s">
        <v>83</v>
      </c>
      <c r="B38" s="6" t="s">
        <v>84</v>
      </c>
      <c r="C38" s="2">
        <v>24.28</v>
      </c>
      <c r="D38" s="2">
        <v>44986</v>
      </c>
      <c r="E38" s="2">
        <v>10959</v>
      </c>
    </row>
    <row r="39" spans="1:5" x14ac:dyDescent="0.25">
      <c r="A39" s="1" t="s">
        <v>83</v>
      </c>
      <c r="B39" s="6" t="s">
        <v>42</v>
      </c>
      <c r="C39" s="2">
        <v>111.7</v>
      </c>
      <c r="D39" s="2">
        <v>44986</v>
      </c>
      <c r="E39" s="2">
        <v>11841</v>
      </c>
    </row>
    <row r="40" spans="1:5" x14ac:dyDescent="0.25">
      <c r="A40" s="1" t="s">
        <v>85</v>
      </c>
      <c r="B40" s="6" t="s">
        <v>86</v>
      </c>
      <c r="C40" s="2">
        <v>378</v>
      </c>
      <c r="D40" s="2">
        <v>44986</v>
      </c>
      <c r="E40" s="2">
        <v>11841</v>
      </c>
    </row>
    <row r="41" spans="1:5" x14ac:dyDescent="0.25">
      <c r="A41" s="1" t="s">
        <v>87</v>
      </c>
      <c r="B41" s="6" t="s">
        <v>50</v>
      </c>
      <c r="C41" s="2">
        <v>2</v>
      </c>
      <c r="D41" s="2">
        <v>45200</v>
      </c>
      <c r="E41" s="2">
        <v>45992</v>
      </c>
    </row>
    <row r="42" spans="1:5" x14ac:dyDescent="0.25">
      <c r="A42" s="1" t="s">
        <v>88</v>
      </c>
      <c r="B42" s="6" t="s">
        <v>89</v>
      </c>
      <c r="C42" s="2">
        <v>100</v>
      </c>
      <c r="D42" s="2">
        <v>45170</v>
      </c>
      <c r="E42" s="2">
        <v>11689</v>
      </c>
    </row>
    <row r="43" spans="1:5" x14ac:dyDescent="0.25">
      <c r="A43" s="1" t="s">
        <v>90</v>
      </c>
      <c r="B43" s="6" t="s">
        <v>91</v>
      </c>
      <c r="C43" s="2">
        <v>230</v>
      </c>
      <c r="D43" s="2">
        <v>44531</v>
      </c>
      <c r="E43" s="2">
        <v>11383</v>
      </c>
    </row>
    <row r="44" spans="1:5" x14ac:dyDescent="0.25">
      <c r="A44" s="1" t="s">
        <v>90</v>
      </c>
      <c r="B44" s="6" t="s">
        <v>76</v>
      </c>
      <c r="C44" s="2">
        <v>508</v>
      </c>
      <c r="D44" s="2">
        <v>44531</v>
      </c>
      <c r="E44" s="2">
        <v>11628</v>
      </c>
    </row>
    <row r="45" spans="1:5" x14ac:dyDescent="0.25">
      <c r="A45" s="1" t="s">
        <v>90</v>
      </c>
      <c r="B45" s="6" t="s">
        <v>77</v>
      </c>
      <c r="C45" s="2">
        <v>276.5</v>
      </c>
      <c r="D45" s="2">
        <v>44531</v>
      </c>
      <c r="E45" s="2">
        <v>11232</v>
      </c>
    </row>
    <row r="46" spans="1:5" x14ac:dyDescent="0.25">
      <c r="A46" s="1" t="s">
        <v>90</v>
      </c>
      <c r="B46" s="6" t="s">
        <v>92</v>
      </c>
      <c r="C46" s="2">
        <v>9</v>
      </c>
      <c r="D46" s="2">
        <v>44593</v>
      </c>
      <c r="E46" s="2"/>
    </row>
    <row r="47" spans="1:5" x14ac:dyDescent="0.25">
      <c r="A47" s="1" t="s">
        <v>90</v>
      </c>
      <c r="B47" s="6" t="s">
        <v>93</v>
      </c>
      <c r="C47" s="2">
        <v>140.69999999999999</v>
      </c>
      <c r="D47" s="2">
        <v>44866</v>
      </c>
      <c r="E47" s="2">
        <v>10959</v>
      </c>
    </row>
    <row r="48" spans="1:5" x14ac:dyDescent="0.25">
      <c r="A48" s="1" t="s">
        <v>90</v>
      </c>
      <c r="B48" s="6" t="s">
        <v>94</v>
      </c>
      <c r="C48" s="2">
        <v>83</v>
      </c>
      <c r="D48" s="2">
        <v>44866</v>
      </c>
      <c r="E48" s="2">
        <v>10959</v>
      </c>
    </row>
    <row r="49" spans="1:5" x14ac:dyDescent="0.25">
      <c r="A49" s="1" t="s">
        <v>95</v>
      </c>
      <c r="B49" s="6" t="s">
        <v>50</v>
      </c>
      <c r="C49" s="2">
        <v>2.2000000000000002</v>
      </c>
      <c r="D49" s="2">
        <v>45200</v>
      </c>
      <c r="E49" s="2">
        <v>46023</v>
      </c>
    </row>
    <row r="50" spans="1:5" x14ac:dyDescent="0.25">
      <c r="A50" s="12" t="s">
        <v>96</v>
      </c>
      <c r="B50" s="6"/>
      <c r="C50" s="2">
        <f>SUM(C2:C49)</f>
        <v>13461.200000000004</v>
      </c>
      <c r="D50" s="2"/>
      <c r="E50" s="2"/>
    </row>
    <row r="52" spans="1:5" x14ac:dyDescent="0.25">
      <c r="B52" s="11" t="s">
        <v>97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Ferrovias - concessões jun2024</vt:lpstr>
      <vt:lpstr>Ferrovias - autorizações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Sirlea de Fátima Ferreira Leal Moura</dc:creator>
  <cp:lastModifiedBy>Luis Fellipe Arrussul de Melo</cp:lastModifiedBy>
  <cp:lastPrinted>2024-02-07T17:38:10Z</cp:lastPrinted>
  <dcterms:created xsi:type="dcterms:W3CDTF">2020-01-22T18:31:58Z</dcterms:created>
  <dcterms:modified xsi:type="dcterms:W3CDTF">2024-07-15T19:21:36Z</dcterms:modified>
</cp:coreProperties>
</file>